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3"/>
  </bookViews>
  <sheets>
    <sheet name="500人以上100%" sheetId="1" r:id="rId1"/>
    <sheet name="500人以上70%" sheetId="2" r:id="rId2"/>
    <sheet name="500人以下50%" sheetId="3" r:id="rId3"/>
    <sheet name="500人以下 100%" sheetId="4" r:id="rId4"/>
  </sheets>
  <definedNames>
    <definedName name="_xlnm.Print_Titles" localSheetId="0">'500人以上100%'!$3:$3</definedName>
    <definedName name="_xlnm.Print_Titles" localSheetId="1">'500人以上70%'!$3:$3</definedName>
    <definedName name="_xlnm.Print_Titles" localSheetId="2">'500人以下50%'!$4:$4</definedName>
  </definedNames>
  <calcPr calcId="144525"/>
</workbook>
</file>

<file path=xl/sharedStrings.xml><?xml version="1.0" encoding="utf-8"?>
<sst xmlns="http://schemas.openxmlformats.org/spreadsheetml/2006/main" count="394">
  <si>
    <t>附件2</t>
  </si>
  <si>
    <t>2019年度省直500人以上参保企业稳岗返还表</t>
  </si>
  <si>
    <t>序号</t>
  </si>
  <si>
    <t>企业名称</t>
  </si>
  <si>
    <t>上年初参保人数</t>
  </si>
  <si>
    <t>上年末参保人数</t>
  </si>
  <si>
    <t>减员率</t>
  </si>
  <si>
    <t>上年度实缴金额（元）</t>
  </si>
  <si>
    <t>返还比例</t>
  </si>
  <si>
    <t>返还金额（元）</t>
  </si>
  <si>
    <t>中国铁路武汉局集团有限公司</t>
  </si>
  <si>
    <t>东风汽车集团有限公司</t>
  </si>
  <si>
    <t>中国石化集团江汉石油管理局有限公司</t>
  </si>
  <si>
    <t>国网湖北省电力有限公司</t>
  </si>
  <si>
    <t>中国航天三江集团有限公司</t>
  </si>
  <si>
    <t>武汉邮电科学研究院有限公司</t>
  </si>
  <si>
    <t>中铁第四勘察设计院集团有限公司</t>
  </si>
  <si>
    <t>中国移动通信集团湖北有限公司</t>
  </si>
  <si>
    <t>中国建设银行股份有限公司湖北省分行</t>
  </si>
  <si>
    <t>招商银行股份有限公司武汉分行</t>
  </si>
  <si>
    <t>湖北省楚垣集团有限责任公司</t>
  </si>
  <si>
    <t>中国电信股份有限公司武汉分公司</t>
  </si>
  <si>
    <t>中国南方航空股份有限公司湖北分公司</t>
  </si>
  <si>
    <t>湖北机场集团有限公司</t>
  </si>
  <si>
    <t>中国邮政集团公司武汉市分公司</t>
  </si>
  <si>
    <t>中国邮政储蓄银行股份有限公司湖北省分行</t>
  </si>
  <si>
    <t>中国民生银行股份有限公司武汉分行</t>
  </si>
  <si>
    <t>中铁七局集团武汉工程有限公司</t>
  </si>
  <si>
    <t>国电湖北电力有限公司</t>
  </si>
  <si>
    <t>中交第二公路勘察设计研究院有限公司</t>
  </si>
  <si>
    <t>华夏银行股份有限公司武汉分行</t>
  </si>
  <si>
    <t>长江证券股份有限公司</t>
  </si>
  <si>
    <t>中国工商银行股份有限公司湖北省分行</t>
  </si>
  <si>
    <t>中南建筑设计院股份有限公司</t>
  </si>
  <si>
    <t>中国银行股份有限公司湖北省分行</t>
  </si>
  <si>
    <t>中国市政工程中南设计研究总院有限公司</t>
  </si>
  <si>
    <t>兴业银行股份有限公司武汉分行</t>
  </si>
  <si>
    <t>中铁十一局集团第三工程有限公司</t>
  </si>
  <si>
    <t>中电建湖北电力建设有限公司</t>
  </si>
  <si>
    <t>中移在线服务有限公司湖北分公司</t>
  </si>
  <si>
    <t>武汉亚洲心脏病医院</t>
  </si>
  <si>
    <t>中国农业银行股份有限公司湖北省分行</t>
  </si>
  <si>
    <t>中铁十一局集团第四工程有限公司</t>
  </si>
  <si>
    <t>中国联合网络通信有限公司湖北省分公司</t>
  </si>
  <si>
    <t>中铁七局集团第四工程有限公司</t>
  </si>
  <si>
    <t>中铁十一局集团电务工程有限公司</t>
  </si>
  <si>
    <t>中铁十一局集团建筑安装工程有限公司</t>
  </si>
  <si>
    <t>湖北楚天智能交通股份有限公司</t>
  </si>
  <si>
    <t>中铁十一局集团第六工程有限公司</t>
  </si>
  <si>
    <t>中国光大银行股份有限公司武汉分行</t>
  </si>
  <si>
    <t>中国邮政速递物流股份有限公司湖北省分公司</t>
  </si>
  <si>
    <t>合计</t>
  </si>
  <si>
    <t>中铁十一局集团有限公司</t>
  </si>
  <si>
    <t>湖北省养老保险局武汉铁路局集体企业社会保险代办处</t>
  </si>
  <si>
    <t>武汉光迅科技股份有限公司</t>
  </si>
  <si>
    <t>中铁建电气化局集团南方工程有限公司</t>
  </si>
  <si>
    <t>中铁十一局集团第一工程有限公司</t>
  </si>
  <si>
    <t>湖北盐业集团有限公司</t>
  </si>
  <si>
    <t>湖北省电力建设第一工程有限公司</t>
  </si>
  <si>
    <t>中铁十一局集团第二工程有限公司</t>
  </si>
  <si>
    <t>湖北水总水利水电建设股份有限公司</t>
  </si>
  <si>
    <t>湖北省劳务经济开发有限公司</t>
  </si>
  <si>
    <t>湖北大禹水利水电建设有限责任公司</t>
  </si>
  <si>
    <t>附件3</t>
  </si>
  <si>
    <t>2019年度省直企业500人以下第二批补发稳岗返还拨付表</t>
  </si>
  <si>
    <t>单位</t>
  </si>
  <si>
    <t>2019年底参保人数
（人）</t>
  </si>
  <si>
    <t>2019年缴费额（元）</t>
  </si>
  <si>
    <t>返还比例（50%）</t>
  </si>
  <si>
    <t>返还金额
（元）</t>
  </si>
  <si>
    <t>中国邮政集团公司湖北省分公司</t>
  </si>
  <si>
    <t>华电湖北发电有限公司</t>
  </si>
  <si>
    <t>国家电网公司华中分部</t>
  </si>
  <si>
    <t>中国石化销售股份有限公司湖北石油分公司</t>
  </si>
  <si>
    <t>中铁十一局集团城市轨道工程有限公司</t>
  </si>
  <si>
    <t>湖北知音传媒股份有限公司</t>
  </si>
  <si>
    <t>中国人民财产保险股份有限公司湖北省分公司</t>
  </si>
  <si>
    <t>中国人寿保险股份有限公司湖北省分公司</t>
  </si>
  <si>
    <t>湖北洪山宾馆集团有限公司</t>
  </si>
  <si>
    <t>中国电信股份有限公司湖北分公司</t>
  </si>
  <si>
    <t>湖北新华印务有限公司</t>
  </si>
  <si>
    <t>宝业湖北建工集团有限公司</t>
  </si>
  <si>
    <t>中国银行股份有限公司武汉花桥支行</t>
  </si>
  <si>
    <t>中钢集团武汉安全环保研究院有限公司</t>
  </si>
  <si>
    <t>湖北知音传媒集团有限公司</t>
  </si>
  <si>
    <t>长江出版传媒股份有限公司</t>
  </si>
  <si>
    <t>湖北天禄旅游酒店有限责任公司</t>
  </si>
  <si>
    <t>中国电建集团湖北工程有限公司</t>
  </si>
  <si>
    <t>湖北保利物业管理有限公司</t>
  </si>
  <si>
    <t>湖北大峪口化工有限责任公司</t>
  </si>
  <si>
    <t>中国石化销售股份有限公司华中分公司</t>
  </si>
  <si>
    <t>湖北省电力装备有限公司</t>
  </si>
  <si>
    <t>湖北省联合发展投资集团有限公司</t>
  </si>
  <si>
    <t>中南勘察设计院集团有限公司</t>
  </si>
  <si>
    <t>武汉光谷机电科技有限公司</t>
  </si>
  <si>
    <t>中铁武汉勘察设计研究院有限公司</t>
  </si>
  <si>
    <t>湖北中移通信技术工程有限公司</t>
  </si>
  <si>
    <t>湖北省路桥集团有限公司</t>
  </si>
  <si>
    <t>湖北大学后勤集团</t>
  </si>
  <si>
    <t>中电建武汉铁塔有限公司</t>
  </si>
  <si>
    <t>中国银行股份有限公司武汉江汉支行</t>
  </si>
  <si>
    <t>中国医药集团联合工程有限公司</t>
  </si>
  <si>
    <t>湖北中新人力资源开发有限公司</t>
  </si>
  <si>
    <t>武汉扬子江游船有限公司</t>
  </si>
  <si>
    <t>中国银行股份有限公司武汉汉阳支行</t>
  </si>
  <si>
    <t>湖北保利大酒店有限公司</t>
  </si>
  <si>
    <t>中铁十一局集团汉江重工有限公司</t>
  </si>
  <si>
    <t>武汉建筑材料工业设计研究院有限公司</t>
  </si>
  <si>
    <t>国家开发银行湖北省分行</t>
  </si>
  <si>
    <t>湖北省建工工业设备安装有限公司</t>
  </si>
  <si>
    <t>湖北省对外友好服务中心</t>
  </si>
  <si>
    <t>中国铁路物资武汉有限公司</t>
  </si>
  <si>
    <t>湖北工建基础设施建设有限公司</t>
  </si>
  <si>
    <t>汉阳特种汽车制造厂</t>
  </si>
  <si>
    <t>武汉电信实业有限责任公司</t>
  </si>
  <si>
    <t>湖北省金属材料有限公司</t>
  </si>
  <si>
    <t>国泰君安证券股份有限公司湖北分公司</t>
  </si>
  <si>
    <t>湖北清能投资发展集团有限公司</t>
  </si>
  <si>
    <t>湖北东湖大厦</t>
  </si>
  <si>
    <t>武汉港业企业管理有限公司</t>
  </si>
  <si>
    <t>湖北省建工第五建设有限公司</t>
  </si>
  <si>
    <t>湖北省农业生产资料控股集团有限公司</t>
  </si>
  <si>
    <t>湖北电信工程有限公司</t>
  </si>
  <si>
    <t>湖北省建工混凝土制品有限公司</t>
  </si>
  <si>
    <t>中国银行股份有限公司武汉江岸支行</t>
  </si>
  <si>
    <t>湖北省信产通信服务有限公司工程分公司</t>
  </si>
  <si>
    <t>湖北邮电规划设计有限公司</t>
  </si>
  <si>
    <t>湖北省建工第二建设有限公司</t>
  </si>
  <si>
    <t>湖北空港商旅服务有限公司</t>
  </si>
  <si>
    <t>中国电信股份有限公司湖北网络维护支撑中心</t>
  </si>
  <si>
    <t>湖北建设监理有限公司</t>
  </si>
  <si>
    <t>中国银行股份有限公司湖北自贸试验区武汉片区分行</t>
  </si>
  <si>
    <t>湖北保利投资有限公司</t>
  </si>
  <si>
    <t>湖北省储备粮武汉储备库有限公司</t>
  </si>
  <si>
    <t>湖北省路桥集团桥隧工程有限公司</t>
  </si>
  <si>
    <t>湖北省建筑设计院</t>
  </si>
  <si>
    <t>中技国际工程有限公司</t>
  </si>
  <si>
    <t>中交城乡建设规划设计研究院有限公司</t>
  </si>
  <si>
    <t>湖北武汉华江物业有限公司</t>
  </si>
  <si>
    <t>湖北省工业建筑集团天华建筑工程有限公司</t>
  </si>
  <si>
    <t>国粮武汉科学研究设计院有限公司</t>
  </si>
  <si>
    <t>湖北省电力勘测设计院有限公司</t>
  </si>
  <si>
    <t>中国石化润滑油有限公司华中分公司</t>
  </si>
  <si>
    <t>湖北能源集团股份有限公司</t>
  </si>
  <si>
    <t>中国轻工业武汉设计工程有限责任公司</t>
  </si>
  <si>
    <t>湖北汉通石油运输贸易有限责任公司</t>
  </si>
  <si>
    <t>湖北银丰棉花股份有限公司</t>
  </si>
  <si>
    <t>湖北省歌剧舞剧院有限责任公司</t>
  </si>
  <si>
    <t>铁四院（湖北）工程监理咨询有限公司</t>
  </si>
  <si>
    <t>航天科工武汉磁电有限责任公司</t>
  </si>
  <si>
    <t>武汉铁四院工程咨询有限公司</t>
  </si>
  <si>
    <t>中国电信股份有限公司湖北传输局</t>
  </si>
  <si>
    <t>中国移动通信集团设计院有限公司湖北分公司</t>
  </si>
  <si>
    <t>中国建设银行股份有限公司武汉省直支行</t>
  </si>
  <si>
    <t>湖北省建筑工程质量监督检验测试中心</t>
  </si>
  <si>
    <t>湖北省电影发行放映总公司</t>
  </si>
  <si>
    <t>湖北省新华印刷产业园有限公司</t>
  </si>
  <si>
    <t>广厦湖北第六建设工程有限责任公司</t>
  </si>
  <si>
    <t>武汉国机岩土工程有限责任公司</t>
  </si>
  <si>
    <t>湖北省成套招标股份有限公司</t>
  </si>
  <si>
    <t>湖北福汉木业（集团）发展有限责任公司</t>
  </si>
  <si>
    <t>武汉光谷联合产权交易所有限公司</t>
  </si>
  <si>
    <t>湖北省粮油（集团）有限责任公司</t>
  </si>
  <si>
    <t>湖北省中药材有限公司</t>
  </si>
  <si>
    <t>湖北书法报社有限公司</t>
  </si>
  <si>
    <t>湖北铁旅投资发展有限公司帅府铂雅饭店</t>
  </si>
  <si>
    <t>湖北大班项目管理有限公司</t>
  </si>
  <si>
    <t>武汉绿茵园林景观工程有限公司</t>
  </si>
  <si>
    <t>中邮人寿保险股份有限公司湖北分公司</t>
  </si>
  <si>
    <t>中国人民健康保险股份有限公司湖北分公司</t>
  </si>
  <si>
    <t>中国电信股份有限公司湖北业务支撑中心</t>
  </si>
  <si>
    <t>湖北银丰实业集团有限责任公司</t>
  </si>
  <si>
    <t>武汉电信光电科技有限公司</t>
  </si>
  <si>
    <t>中国电信股份有限公司湖北财务共享服务中心</t>
  </si>
  <si>
    <t>湖北信通通信有限公司</t>
  </si>
  <si>
    <t>中铁四院集团岩土工程有限责任公司</t>
  </si>
  <si>
    <t>华南蓝天航空油料有限公司湖北分公司</t>
  </si>
  <si>
    <t>中铁磁浮交通投资建设有限公司</t>
  </si>
  <si>
    <t>湖北派克密封件有限公司</t>
  </si>
  <si>
    <t>湖北通世达交通开发有限公司</t>
  </si>
  <si>
    <t>武汉江汉饭店有限公司</t>
  </si>
  <si>
    <t>湖北省公路工程咨询监理中心</t>
  </si>
  <si>
    <t>湖北铁旅投资发展有限公司帅府饭店</t>
  </si>
  <si>
    <t>湖北丽江饭店有限公司</t>
  </si>
  <si>
    <t>湖北恒久建设工程有限公司</t>
  </si>
  <si>
    <t>湖北省路桥集团祥汇市政工程有限公司</t>
  </si>
  <si>
    <t>湖北电影制片有限责任公司</t>
  </si>
  <si>
    <t>武汉仁和冷冻有限公司</t>
  </si>
  <si>
    <t>湖北银丰仓储物流有限责任公司</t>
  </si>
  <si>
    <t>湖北省生物工程研究有限公司</t>
  </si>
  <si>
    <t>湖北中昌植物油有限公司</t>
  </si>
  <si>
    <t>湖北省水产良种试验站</t>
  </si>
  <si>
    <t>湖北省医药工业研究院有限公司</t>
  </si>
  <si>
    <t>中国银河证券股份有限公司武汉中南路证券营业部</t>
  </si>
  <si>
    <t>湖北循礼门饭店有限责任公司</t>
  </si>
  <si>
    <t>中国信达资产管理股份有限公司湖北省分公司</t>
  </si>
  <si>
    <t>湖北中南岩土工程有限公司</t>
  </si>
  <si>
    <t>湖北省高速公路实业开发有限公司</t>
  </si>
  <si>
    <t>中南工程咨询设计集团有限公司</t>
  </si>
  <si>
    <t>武汉电器科学研究所有限公司</t>
  </si>
  <si>
    <t>湖北省农业机械总公司</t>
  </si>
  <si>
    <t>湖北公众信息产业有限责任公司</t>
  </si>
  <si>
    <t>湖北九洲建设工程有限公司</t>
  </si>
  <si>
    <t>湖北禹能建设工程有限公司</t>
  </si>
  <si>
    <t>湖北省储备粮油管理有限公司</t>
  </si>
  <si>
    <t>湖北中轻控股武汉轻工院有限公司</t>
  </si>
  <si>
    <t>湖北中南工程建设监理有限公司</t>
  </si>
  <si>
    <t>湖北省林工商公司</t>
  </si>
  <si>
    <t>武汉楚江水利水电工程质量检测有限公司</t>
  </si>
  <si>
    <t>湖北省信产通信服务有限公司科技咨询分公司</t>
  </si>
  <si>
    <t>武汉长信土木工程检测有限公司</t>
  </si>
  <si>
    <t>湖北省路桥集团瑞达建设工程质量检测有限公司</t>
  </si>
  <si>
    <t>中国银河证券股份有限公司武汉澳门路证券营业部</t>
  </si>
  <si>
    <t>武汉大学劳动服务公司</t>
  </si>
  <si>
    <t>湖北省铁路建设投资集团有限责任公司</t>
  </si>
  <si>
    <t>中铁十一局集团房地产开发有限公司</t>
  </si>
  <si>
    <t>中信建投证券股份有限公司武汉中北路证券营业部</t>
  </si>
  <si>
    <t>湖北冠达通信科技网络咨询有限公司</t>
  </si>
  <si>
    <t>中国储备粮管理集团有限公司湖北分公司</t>
  </si>
  <si>
    <t>湖北新农垦建设工程有限公司</t>
  </si>
  <si>
    <t>湖北福汉木业有限公司</t>
  </si>
  <si>
    <t>湖北恒信会计师事务有限公司</t>
  </si>
  <si>
    <t>湖北航盾保安服务有限责任公司</t>
  </si>
  <si>
    <t>中国电信股份有限公司湖北客户服务中心</t>
  </si>
  <si>
    <t>中国电信股份有限公司湖北增值业务中心</t>
  </si>
  <si>
    <t>湖北省木业集团总公司</t>
  </si>
  <si>
    <t>湖北省信产通信服务有限公司</t>
  </si>
  <si>
    <t>湖北通信服务有限公司</t>
  </si>
  <si>
    <t>湖北中储粮油脂有限公司</t>
  </si>
  <si>
    <t>湖北长江出版传媒集团有限公司</t>
  </si>
  <si>
    <t>湖北省农业机械工程研究设计院</t>
  </si>
  <si>
    <t>中国地质大学（武汉）劳动服务公司</t>
  </si>
  <si>
    <t>武汉铁辰工程检测有限公司</t>
  </si>
  <si>
    <t>湖北省金旭工贸有限公司</t>
  </si>
  <si>
    <t>中国银河证券股份有限公司武汉新华路证券营业部</t>
  </si>
  <si>
    <t>湖北省广播电视发展中心</t>
  </si>
  <si>
    <t>湖北至诚人力资源咨询服务有限公司</t>
  </si>
  <si>
    <t>湖北省公安印刷厂</t>
  </si>
  <si>
    <t>湖北交投实业发展有限公司</t>
  </si>
  <si>
    <t>中国银河证券股份有限公司武汉武珞路证券营业部</t>
  </si>
  <si>
    <t>中国长城资产管理股份有限公司湖北省分公司</t>
  </si>
  <si>
    <t>中国移动通信集团终端有限公司湖北分公司</t>
  </si>
  <si>
    <t>中国电信股份有限公司湖北智慧家庭运营中心</t>
  </si>
  <si>
    <t>中国银河证券股份有限公司武汉汉阳证券营业部</t>
  </si>
  <si>
    <t>湖北省成套公诚造价有限公司</t>
  </si>
  <si>
    <t>中国电信股份有限公司湖北电子渠道运营中心</t>
  </si>
  <si>
    <t>中糖世纪股份有限公司湖北分公司</t>
  </si>
  <si>
    <t>湖北省轻工业科学研究设计院</t>
  </si>
  <si>
    <t>湖北宝业机械设备租赁有限公司</t>
  </si>
  <si>
    <t>中信建投证券股份有限公司湖北分公司</t>
  </si>
  <si>
    <t>武汉中粮肉食品有限公司</t>
  </si>
  <si>
    <t>湖北晴川轮船有限公司</t>
  </si>
  <si>
    <t>武汉科技大学劳动服务公司</t>
  </si>
  <si>
    <t>湖北民政印刷厂</t>
  </si>
  <si>
    <t>湖北中达工程造价咨询有限公司</t>
  </si>
  <si>
    <t>湖北江能水利水电建设有限公司</t>
  </si>
  <si>
    <t>湖北福汉绿色建筑有限公司</t>
  </si>
  <si>
    <t>湖北长茂贸易有限公司</t>
  </si>
  <si>
    <t>华泰证券股份有限公司武汉新华路证券营业部</t>
  </si>
  <si>
    <t>湖北省轻工业品进出口股份有限公司</t>
  </si>
  <si>
    <t>湖北省电子科学研究所有限公司</t>
  </si>
  <si>
    <t>湖北省农牧业开发公司</t>
  </si>
  <si>
    <t>武汉大通工程建设有限公司</t>
  </si>
  <si>
    <t>湖北工业大学后勤集团</t>
  </si>
  <si>
    <t>湖北省扬子江影音有限责任公司</t>
  </si>
  <si>
    <t>湖北珞珈山置业有限公司</t>
  </si>
  <si>
    <t>湖北时代汽车有限公司</t>
  </si>
  <si>
    <t>湖北省路桥集团市政建设工程有限公司</t>
  </si>
  <si>
    <t>湖北电视剧制作有限责任公司</t>
  </si>
  <si>
    <t>中邮证券有限责任公司湖北分公司</t>
  </si>
  <si>
    <t>湖北空港首广联合传媒有限公司</t>
  </si>
  <si>
    <t>湖北省室内装饰行业管理办公室</t>
  </si>
  <si>
    <t>湖北省财政厅招待所</t>
  </si>
  <si>
    <t>金元证券股份有限公司武汉洪山路证券营业部</t>
  </si>
  <si>
    <t>湖北省粮食有限公司</t>
  </si>
  <si>
    <t>湖北三利物资再生利用有限公司</t>
  </si>
  <si>
    <t>湖北省港路勘测设计咨询有限公司</t>
  </si>
  <si>
    <t>湖北省路桥集团鸿泰养护科技有限公司</t>
  </si>
  <si>
    <t>中国银河证券股份有限公司武汉龙阳大道证券营业部</t>
  </si>
  <si>
    <t>华泰证券股份有限公司武汉首义路证券营业部</t>
  </si>
  <si>
    <t>湖北省供销仓储运输总公司</t>
  </si>
  <si>
    <t>湖北腾升工程管理有限责任公司</t>
  </si>
  <si>
    <t>湖北交投高速公路发展有限公司</t>
  </si>
  <si>
    <t>湖北省供销社贸易中心</t>
  </si>
  <si>
    <t>湖北长江区域棉花交易市场有限公司</t>
  </si>
  <si>
    <t>武汉铁四院工程造价咨询有限公司</t>
  </si>
  <si>
    <t>湖北广电报业有限责任公司</t>
  </si>
  <si>
    <t>中国电信股份有限公司湖北审计中心</t>
  </si>
  <si>
    <t>湖北铁建工程检测有限公司</t>
  </si>
  <si>
    <t>中国电信股份有限公司湖北终端运营中心</t>
  </si>
  <si>
    <t>中国银河证券股份有限公司湖北分公司</t>
  </si>
  <si>
    <t>华泰证券股份有限公司武汉友谊大道证券营业部</t>
  </si>
  <si>
    <t>湖北汽车集团公司</t>
  </si>
  <si>
    <t>湖北省建工机械施工有限公司</t>
  </si>
  <si>
    <t>湖北省扬子江蜂业有限公司</t>
  </si>
  <si>
    <t>湖北科教大厦物业管理有限责任公司</t>
  </si>
  <si>
    <t>湖北沐楚水利水电规划勘测设计有限公司</t>
  </si>
  <si>
    <t>武汉地灵面包房</t>
  </si>
  <si>
    <t>武汉中科兴业印务有限公司</t>
  </si>
  <si>
    <t>湖北省兴楚国有资产经营管理有限公司</t>
  </si>
  <si>
    <t>华中师范大学结算中心</t>
  </si>
  <si>
    <t>湖北工建工程咨询有限责任公司</t>
  </si>
  <si>
    <t>湖北省建工房地产开发有限公司</t>
  </si>
  <si>
    <t>武昌饭店</t>
  </si>
  <si>
    <t>湖北省信产通信服务有限公司维护分公司</t>
  </si>
  <si>
    <t>武汉中交交通工程有限责任公司</t>
  </si>
  <si>
    <t>湖北交投远大交通实业有限公司</t>
  </si>
  <si>
    <t>湖北省公路管理局劳动服务公司</t>
  </si>
  <si>
    <t>湖北多福商贸有限责任公司</t>
  </si>
  <si>
    <t>湖北鑫瑞达人力资源开发有限公司</t>
  </si>
  <si>
    <t>湖北中南市政工程咨询有限公司</t>
  </si>
  <si>
    <t>北京中证天通会计师事务所（特殊普通合伙）湖北分所</t>
  </si>
  <si>
    <t>湖北昌友置业股份有限公司</t>
  </si>
  <si>
    <t>中成国际运输有限公司湖北分公司</t>
  </si>
  <si>
    <t>湖北农垦现代农业集团有限公司</t>
  </si>
  <si>
    <t>北京华瑞达测控技术有限责任公司驻武汉办事处</t>
  </si>
  <si>
    <t>中国银河证券股份有限公司武汉沌口宁康路证券营业部</t>
  </si>
  <si>
    <t>湖北美亚商务有限公司</t>
  </si>
  <si>
    <t>中南建筑设计院（湖北）设计事务所有限公司</t>
  </si>
  <si>
    <t>中国银河证券股份有限公司武汉光谷证券营业部</t>
  </si>
  <si>
    <t>湖北中钢安环院建设工程检测有限公司</t>
  </si>
  <si>
    <t>人民网股份有限公司湖北分公司</t>
  </si>
  <si>
    <t>武汉中贸发国际货运代理有限公司</t>
  </si>
  <si>
    <t>武汉铁道工程承包有限责任公司</t>
  </si>
  <si>
    <t>中国电信股份有限公司湖北天翼金服运营中心</t>
  </si>
  <si>
    <t>湖北工艺美术服务部有限公司</t>
  </si>
  <si>
    <t>武汉科技大洪山实业公司</t>
  </si>
  <si>
    <t>武汉财达商贸公司</t>
  </si>
  <si>
    <t>武汉中轻原材料有限公司</t>
  </si>
  <si>
    <t>湖北省土产进出口公司</t>
  </si>
  <si>
    <t>武汉天龙饲料有限公司</t>
  </si>
  <si>
    <t>武汉蓬源工贸有限责任公司</t>
  </si>
  <si>
    <t>湖北鑫轻塑化有限公司</t>
  </si>
  <si>
    <t>泰克国际（上海）技术橡胶有限公司武汉分公司</t>
  </si>
  <si>
    <t>武汉源生铁路配件制造有限公司</t>
  </si>
  <si>
    <t>湖北荣军综合经营部</t>
  </si>
  <si>
    <t>华中农业大学劳动就业办公室</t>
  </si>
  <si>
    <t>湖北归真茶业公司</t>
  </si>
  <si>
    <t>湖北省地矿经济服务开发公司</t>
  </si>
  <si>
    <t>湖北省信产通信服务有限公司铁塔服务分公司</t>
  </si>
  <si>
    <t>湖北省人防指挥所保障中心</t>
  </si>
  <si>
    <t>湖北康欣医药有限公司</t>
  </si>
  <si>
    <t>湖北创新置业有限公司</t>
  </si>
  <si>
    <t>湖北省冶金物资总公司</t>
  </si>
  <si>
    <t>湖北省五矿国际贸易股份有限公司</t>
  </si>
  <si>
    <t>中集建设集团有限公司武汉分公司</t>
  </si>
  <si>
    <t>湖北马鄂高速公路经营有限公司</t>
  </si>
  <si>
    <t>湖北中南化轻进出口有限公司</t>
  </si>
  <si>
    <t>湖北美仑珠宝有限公司</t>
  </si>
  <si>
    <t>湖北丽益医药科技有限公司</t>
  </si>
  <si>
    <t>湖北省建材技术装备公司</t>
  </si>
  <si>
    <t>湖北省电子器材物资总公司</t>
  </si>
  <si>
    <t>湖北安永信会计师事务有限公司</t>
  </si>
  <si>
    <t>湖北中铁工程有限公司</t>
  </si>
  <si>
    <t>号百商旅电子商务有限公司湖北省分公司</t>
  </si>
  <si>
    <t>湖北省新华印刷厂附属装订加工厂</t>
  </si>
  <si>
    <t>湖北中部人才交流有限公司</t>
  </si>
  <si>
    <t>湖北交通职业技术学院后勤中心</t>
  </si>
  <si>
    <t>湖北省水运工程咨询监理公司</t>
  </si>
  <si>
    <t>湖北宏源会计师事务有限公司</t>
  </si>
  <si>
    <t>武汉工程大学劳动服务公司</t>
  </si>
  <si>
    <t>武汉中科实业公司</t>
  </si>
  <si>
    <t>湖北知音印务有限公司</t>
  </si>
  <si>
    <t>武汉鹦鹉音像制品有限公司</t>
  </si>
  <si>
    <t>武汉华电武仪科贸有限公司</t>
  </si>
  <si>
    <t>湖北省招标投标协会</t>
  </si>
  <si>
    <t>湖北鑫乐银兴娱乐有限公司</t>
  </si>
  <si>
    <t>湖北汉江现代水利有限责任公司</t>
  </si>
  <si>
    <t>湖北省石化贸易开发公司</t>
  </si>
  <si>
    <t>湖北华润塑胶有限责任公司</t>
  </si>
  <si>
    <t>湖北省土产果品总公司</t>
  </si>
  <si>
    <t>中国成套设备进出口武汉公司</t>
  </si>
  <si>
    <t>北京首都机场广告有限公司湖北分公司</t>
  </si>
  <si>
    <t>湖北建工中原建筑工程发展有限公司</t>
  </si>
  <si>
    <t>湖北楚通生态园艺工程有限公司</t>
  </si>
  <si>
    <t>湖北生华机电设备工程有限公司</t>
  </si>
  <si>
    <t>湖北元盛贸易有限责任公司</t>
  </si>
  <si>
    <t>奥山置业有限公司</t>
  </si>
  <si>
    <t>中南设计集团（武汉）工程技术研究院有限公司</t>
  </si>
  <si>
    <t>湖北晴川饭店</t>
  </si>
  <si>
    <t>湖北省冶金科学研究所</t>
  </si>
  <si>
    <t>清能嘉浩（武汉）股权投资基金管理有限公司</t>
  </si>
  <si>
    <t>湖北省再生资源物资总公司</t>
  </si>
  <si>
    <t>湖北联通公路基础建设有限责任公司</t>
  </si>
  <si>
    <t>湖北省外事旅游汽车有限公司</t>
  </si>
  <si>
    <t>湖北海纳人力资源服务有限公司</t>
  </si>
  <si>
    <t>湖北东江投资控股有限责任公司</t>
  </si>
  <si>
    <t>合    计</t>
  </si>
  <si>
    <t>附件4</t>
  </si>
  <si>
    <t>2019年度省直500人以下参保企业稳岗返拨付表</t>
  </si>
  <si>
    <t>湖北饭店有限公司</t>
  </si>
  <si>
    <t>湖北交通规划设计院股份有限公司</t>
  </si>
  <si>
    <t>襄阳三零一五航空电气有限公司</t>
  </si>
  <si>
    <t>湖北省地矿物资供销总公司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</si>
</sst>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0_ "/>
    <numFmt numFmtId="178" formatCode="0;[Red]0"/>
    <numFmt numFmtId="179" formatCode="0_);\(0\)"/>
  </numFmts>
  <fonts count="33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22"/>
      <color indexed="8"/>
      <name val="黑体"/>
      <charset val="134"/>
    </font>
    <font>
      <sz val="14"/>
      <color indexed="8"/>
      <name val="黑体"/>
      <charset val="134"/>
    </font>
    <font>
      <sz val="10"/>
      <color indexed="8"/>
      <name val="仿宋"/>
      <charset val="134"/>
    </font>
    <font>
      <b/>
      <sz val="11"/>
      <color indexed="8"/>
      <name val="仿宋"/>
      <charset val="134"/>
    </font>
    <font>
      <b/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黑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0" fontId="11" fillId="0" borderId="2" xfId="11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6"/>
  <sheetViews>
    <sheetView workbookViewId="0">
      <selection activeCell="M56" sqref="M56"/>
    </sheetView>
  </sheetViews>
  <sheetFormatPr defaultColWidth="9" defaultRowHeight="13.5" outlineLevelCol="7"/>
  <cols>
    <col min="1" max="1" width="6.125" customWidth="1"/>
    <col min="2" max="2" width="31.75" style="19" customWidth="1"/>
    <col min="3" max="3" width="11.375" customWidth="1"/>
    <col min="4" max="4" width="11.625" customWidth="1"/>
    <col min="5" max="5" width="11.875" customWidth="1"/>
    <col min="6" max="6" width="17.125" customWidth="1"/>
    <col min="8" max="8" width="13.25" customWidth="1"/>
  </cols>
  <sheetData>
    <row r="1" spans="1:1">
      <c r="A1" t="s">
        <v>0</v>
      </c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60" customHeight="1" spans="1:8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22" t="s">
        <v>7</v>
      </c>
      <c r="G3" s="22" t="s">
        <v>8</v>
      </c>
      <c r="H3" s="22" t="s">
        <v>9</v>
      </c>
    </row>
    <row r="4" s="35" customFormat="1" ht="36" customHeight="1" spans="1:8">
      <c r="A4" s="38">
        <v>1</v>
      </c>
      <c r="B4" s="39" t="s">
        <v>10</v>
      </c>
      <c r="C4" s="38">
        <v>71836</v>
      </c>
      <c r="D4" s="38">
        <v>72032</v>
      </c>
      <c r="E4" s="40">
        <f t="shared" ref="E4:E9" si="0">(D4-C4)/C4*100%</f>
        <v>0.00272843699537836</v>
      </c>
      <c r="F4" s="38">
        <v>81425966.95</v>
      </c>
      <c r="G4" s="41">
        <v>1</v>
      </c>
      <c r="H4" s="42">
        <f t="shared" ref="H4:H9" si="1">F4</f>
        <v>81425966.95</v>
      </c>
    </row>
    <row r="5" s="35" customFormat="1" ht="36" customHeight="1" spans="1:8">
      <c r="A5" s="38">
        <v>2</v>
      </c>
      <c r="B5" s="39" t="s">
        <v>11</v>
      </c>
      <c r="C5" s="38">
        <v>69898</v>
      </c>
      <c r="D5" s="38">
        <v>67578</v>
      </c>
      <c r="E5" s="40">
        <f t="shared" si="0"/>
        <v>-0.0331912214941772</v>
      </c>
      <c r="F5" s="38">
        <v>73219069.06</v>
      </c>
      <c r="G5" s="41">
        <v>1</v>
      </c>
      <c r="H5" s="42">
        <f t="shared" si="1"/>
        <v>73219069.06</v>
      </c>
    </row>
    <row r="6" s="35" customFormat="1" ht="36" customHeight="1" spans="1:8">
      <c r="A6" s="38">
        <v>3</v>
      </c>
      <c r="B6" s="39" t="s">
        <v>12</v>
      </c>
      <c r="C6" s="38">
        <v>38841</v>
      </c>
      <c r="D6" s="38">
        <v>38175</v>
      </c>
      <c r="E6" s="40">
        <f t="shared" si="0"/>
        <v>-0.0171468293813239</v>
      </c>
      <c r="F6" s="38">
        <v>32009833.71</v>
      </c>
      <c r="G6" s="41">
        <v>1</v>
      </c>
      <c r="H6" s="42">
        <f t="shared" si="1"/>
        <v>32009833.71</v>
      </c>
    </row>
    <row r="7" s="35" customFormat="1" ht="36" customHeight="1" spans="1:8">
      <c r="A7" s="38">
        <v>4</v>
      </c>
      <c r="B7" s="39" t="s">
        <v>13</v>
      </c>
      <c r="C7" s="38">
        <v>10745</v>
      </c>
      <c r="D7" s="38">
        <v>10554</v>
      </c>
      <c r="E7" s="40">
        <f t="shared" si="0"/>
        <v>-0.0177757096323872</v>
      </c>
      <c r="F7" s="38">
        <v>21189114.44</v>
      </c>
      <c r="G7" s="41">
        <v>1</v>
      </c>
      <c r="H7" s="42">
        <f t="shared" si="1"/>
        <v>21189114.44</v>
      </c>
    </row>
    <row r="8" s="35" customFormat="1" ht="36" customHeight="1" spans="1:8">
      <c r="A8" s="38">
        <v>5</v>
      </c>
      <c r="B8" s="39" t="s">
        <v>14</v>
      </c>
      <c r="C8" s="38">
        <v>11972</v>
      </c>
      <c r="D8" s="38">
        <v>11791</v>
      </c>
      <c r="E8" s="40">
        <f t="shared" si="0"/>
        <v>-0.0151186100902105</v>
      </c>
      <c r="F8" s="38">
        <v>12967333.79</v>
      </c>
      <c r="G8" s="41">
        <v>1</v>
      </c>
      <c r="H8" s="42">
        <f t="shared" si="1"/>
        <v>12967333.79</v>
      </c>
    </row>
    <row r="9" s="35" customFormat="1" ht="36" customHeight="1" spans="1:8">
      <c r="A9" s="38">
        <v>6</v>
      </c>
      <c r="B9" s="39" t="s">
        <v>15</v>
      </c>
      <c r="C9" s="38">
        <v>13843</v>
      </c>
      <c r="D9" s="38">
        <v>13417</v>
      </c>
      <c r="E9" s="40">
        <f t="shared" si="0"/>
        <v>-0.0307736762262515</v>
      </c>
      <c r="F9" s="38">
        <v>10869075.56</v>
      </c>
      <c r="G9" s="41">
        <v>1</v>
      </c>
      <c r="H9" s="42">
        <f t="shared" si="1"/>
        <v>10869075.56</v>
      </c>
    </row>
    <row r="10" s="35" customFormat="1" ht="36" customHeight="1" spans="1:8">
      <c r="A10" s="38">
        <v>7</v>
      </c>
      <c r="B10" s="39" t="s">
        <v>16</v>
      </c>
      <c r="C10" s="38">
        <v>4151</v>
      </c>
      <c r="D10" s="38">
        <v>4167</v>
      </c>
      <c r="E10" s="40">
        <f t="shared" ref="E10:E44" si="2">(D10-C10)/C10*100%</f>
        <v>0.00385449289327873</v>
      </c>
      <c r="F10" s="38">
        <v>8910138.17</v>
      </c>
      <c r="G10" s="41">
        <v>1</v>
      </c>
      <c r="H10" s="42">
        <f t="shared" ref="H10:H21" si="3">F10</f>
        <v>8910138.17</v>
      </c>
    </row>
    <row r="11" s="35" customFormat="1" ht="36" customHeight="1" spans="1:8">
      <c r="A11" s="38">
        <v>8</v>
      </c>
      <c r="B11" s="39" t="s">
        <v>17</v>
      </c>
      <c r="C11" s="38">
        <v>4060</v>
      </c>
      <c r="D11" s="38">
        <v>4059</v>
      </c>
      <c r="E11" s="40">
        <f t="shared" si="2"/>
        <v>-0.000246305418719212</v>
      </c>
      <c r="F11" s="43">
        <v>6365900</v>
      </c>
      <c r="G11" s="41">
        <v>1</v>
      </c>
      <c r="H11" s="42">
        <f t="shared" si="3"/>
        <v>6365900</v>
      </c>
    </row>
    <row r="12" s="35" customFormat="1" ht="36" customHeight="1" spans="1:8">
      <c r="A12" s="38">
        <v>9</v>
      </c>
      <c r="B12" s="39" t="s">
        <v>18</v>
      </c>
      <c r="C12" s="38">
        <v>2387</v>
      </c>
      <c r="D12" s="38">
        <v>2440</v>
      </c>
      <c r="E12" s="40">
        <f t="shared" si="2"/>
        <v>0.0222036028487641</v>
      </c>
      <c r="F12" s="38">
        <v>4563647.22</v>
      </c>
      <c r="G12" s="41">
        <v>1</v>
      </c>
      <c r="H12" s="42">
        <f t="shared" si="3"/>
        <v>4563647.22</v>
      </c>
    </row>
    <row r="13" s="35" customFormat="1" ht="36" customHeight="1" spans="1:8">
      <c r="A13" s="38">
        <v>10</v>
      </c>
      <c r="B13" s="39" t="s">
        <v>19</v>
      </c>
      <c r="C13" s="38">
        <v>2064</v>
      </c>
      <c r="D13" s="38">
        <v>2158</v>
      </c>
      <c r="E13" s="40">
        <f t="shared" si="2"/>
        <v>0.0455426356589147</v>
      </c>
      <c r="F13" s="38">
        <v>4181229.99</v>
      </c>
      <c r="G13" s="41">
        <v>1</v>
      </c>
      <c r="H13" s="42">
        <f t="shared" si="3"/>
        <v>4181229.99</v>
      </c>
    </row>
    <row r="14" s="35" customFormat="1" ht="36" customHeight="1" spans="1:8">
      <c r="A14" s="38">
        <v>11</v>
      </c>
      <c r="B14" s="39" t="s">
        <v>20</v>
      </c>
      <c r="C14" s="38">
        <v>7653</v>
      </c>
      <c r="D14" s="38">
        <v>7269</v>
      </c>
      <c r="E14" s="40">
        <f t="shared" si="2"/>
        <v>-0.0501764014112113</v>
      </c>
      <c r="F14" s="38">
        <v>4020878.39</v>
      </c>
      <c r="G14" s="41">
        <v>1</v>
      </c>
      <c r="H14" s="42">
        <f t="shared" si="3"/>
        <v>4020878.39</v>
      </c>
    </row>
    <row r="15" s="35" customFormat="1" ht="36" customHeight="1" spans="1:8">
      <c r="A15" s="38">
        <v>12</v>
      </c>
      <c r="B15" s="47" t="s">
        <v>21</v>
      </c>
      <c r="C15" s="38">
        <v>3670</v>
      </c>
      <c r="D15" s="38">
        <v>3613</v>
      </c>
      <c r="E15" s="40">
        <f t="shared" si="2"/>
        <v>-0.0155313351498638</v>
      </c>
      <c r="F15" s="43">
        <v>3977770</v>
      </c>
      <c r="G15" s="41">
        <v>1</v>
      </c>
      <c r="H15" s="42">
        <f t="shared" si="3"/>
        <v>3977770</v>
      </c>
    </row>
    <row r="16" s="35" customFormat="1" ht="36" customHeight="1" spans="1:8">
      <c r="A16" s="38">
        <v>13</v>
      </c>
      <c r="B16" s="39" t="s">
        <v>22</v>
      </c>
      <c r="C16" s="38">
        <v>2118</v>
      </c>
      <c r="D16" s="38">
        <v>2248</v>
      </c>
      <c r="E16" s="40">
        <f t="shared" si="2"/>
        <v>0.0613786591123702</v>
      </c>
      <c r="F16" s="38">
        <v>3748203.76</v>
      </c>
      <c r="G16" s="41">
        <v>1</v>
      </c>
      <c r="H16" s="42">
        <f t="shared" si="3"/>
        <v>3748203.76</v>
      </c>
    </row>
    <row r="17" s="35" customFormat="1" ht="36" customHeight="1" spans="1:8">
      <c r="A17" s="38">
        <v>14</v>
      </c>
      <c r="B17" s="39" t="s">
        <v>23</v>
      </c>
      <c r="C17" s="38">
        <v>3394</v>
      </c>
      <c r="D17" s="38">
        <v>3307</v>
      </c>
      <c r="E17" s="40">
        <f t="shared" si="2"/>
        <v>-0.025633470830878</v>
      </c>
      <c r="F17" s="43">
        <v>3308900</v>
      </c>
      <c r="G17" s="41">
        <v>1</v>
      </c>
      <c r="H17" s="42">
        <f t="shared" si="3"/>
        <v>3308900</v>
      </c>
    </row>
    <row r="18" s="35" customFormat="1" ht="36" customHeight="1" spans="1:8">
      <c r="A18" s="38">
        <v>15</v>
      </c>
      <c r="B18" s="39" t="s">
        <v>24</v>
      </c>
      <c r="C18" s="38">
        <v>2903</v>
      </c>
      <c r="D18" s="38">
        <v>2773</v>
      </c>
      <c r="E18" s="40">
        <f t="shared" si="2"/>
        <v>-0.0447812607647261</v>
      </c>
      <c r="F18" s="43">
        <v>2722520.7</v>
      </c>
      <c r="G18" s="41">
        <v>1</v>
      </c>
      <c r="H18" s="42">
        <f t="shared" si="3"/>
        <v>2722520.7</v>
      </c>
    </row>
    <row r="19" s="35" customFormat="1" ht="36" customHeight="1" spans="1:8">
      <c r="A19" s="38">
        <v>16</v>
      </c>
      <c r="B19" s="39" t="s">
        <v>25</v>
      </c>
      <c r="C19" s="38">
        <v>1261</v>
      </c>
      <c r="D19" s="38">
        <v>1259</v>
      </c>
      <c r="E19" s="40">
        <f t="shared" si="2"/>
        <v>-0.00158604282315623</v>
      </c>
      <c r="F19" s="43">
        <v>2306400</v>
      </c>
      <c r="G19" s="41">
        <v>1</v>
      </c>
      <c r="H19" s="42">
        <f t="shared" si="3"/>
        <v>2306400</v>
      </c>
    </row>
    <row r="20" s="35" customFormat="1" ht="36" customHeight="1" spans="1:8">
      <c r="A20" s="38">
        <v>17</v>
      </c>
      <c r="B20" s="39" t="s">
        <v>26</v>
      </c>
      <c r="C20" s="38">
        <v>1310</v>
      </c>
      <c r="D20" s="38">
        <v>1325</v>
      </c>
      <c r="E20" s="40">
        <f t="shared" si="2"/>
        <v>0.0114503816793893</v>
      </c>
      <c r="F20" s="43">
        <v>2233100</v>
      </c>
      <c r="G20" s="41">
        <v>1</v>
      </c>
      <c r="H20" s="42">
        <f t="shared" si="3"/>
        <v>2233100</v>
      </c>
    </row>
    <row r="21" s="35" customFormat="1" ht="36" customHeight="1" spans="1:8">
      <c r="A21" s="38">
        <v>18</v>
      </c>
      <c r="B21" s="39" t="s">
        <v>27</v>
      </c>
      <c r="C21" s="38">
        <v>2476</v>
      </c>
      <c r="D21" s="38">
        <v>2419</v>
      </c>
      <c r="E21" s="40">
        <f t="shared" si="2"/>
        <v>-0.0230210016155089</v>
      </c>
      <c r="F21" s="38">
        <v>2231975.67</v>
      </c>
      <c r="G21" s="41">
        <v>1</v>
      </c>
      <c r="H21" s="42">
        <f t="shared" si="3"/>
        <v>2231975.67</v>
      </c>
    </row>
    <row r="22" s="35" customFormat="1" ht="36" customHeight="1" spans="1:8">
      <c r="A22" s="38">
        <v>19</v>
      </c>
      <c r="B22" s="39" t="s">
        <v>28</v>
      </c>
      <c r="C22" s="38">
        <v>1654</v>
      </c>
      <c r="D22" s="38">
        <v>1565</v>
      </c>
      <c r="E22" s="40">
        <f t="shared" si="2"/>
        <v>-0.0538089480048368</v>
      </c>
      <c r="F22" s="43">
        <v>2157716</v>
      </c>
      <c r="G22" s="41">
        <v>1</v>
      </c>
      <c r="H22" s="42">
        <f t="shared" ref="H22:H38" si="4">F22</f>
        <v>2157716</v>
      </c>
    </row>
    <row r="23" s="35" customFormat="1" ht="36" customHeight="1" spans="1:8">
      <c r="A23" s="38">
        <v>20</v>
      </c>
      <c r="B23" s="39" t="s">
        <v>29</v>
      </c>
      <c r="C23" s="38">
        <v>1087</v>
      </c>
      <c r="D23" s="38">
        <v>1165</v>
      </c>
      <c r="E23" s="40">
        <f t="shared" si="2"/>
        <v>0.0717571297148114</v>
      </c>
      <c r="F23" s="38">
        <v>2134409.06</v>
      </c>
      <c r="G23" s="41">
        <v>1</v>
      </c>
      <c r="H23" s="42">
        <f t="shared" si="4"/>
        <v>2134409.06</v>
      </c>
    </row>
    <row r="24" s="35" customFormat="1" ht="36" customHeight="1" spans="1:8">
      <c r="A24" s="38">
        <v>21</v>
      </c>
      <c r="B24" s="39" t="s">
        <v>30</v>
      </c>
      <c r="C24" s="38">
        <v>1024</v>
      </c>
      <c r="D24" s="38">
        <v>983</v>
      </c>
      <c r="E24" s="40">
        <f t="shared" si="2"/>
        <v>-0.0400390625</v>
      </c>
      <c r="F24" s="38">
        <v>2129556.53</v>
      </c>
      <c r="G24" s="41">
        <v>1</v>
      </c>
      <c r="H24" s="42">
        <f t="shared" si="4"/>
        <v>2129556.53</v>
      </c>
    </row>
    <row r="25" s="35" customFormat="1" ht="36" customHeight="1" spans="1:8">
      <c r="A25" s="38">
        <v>22</v>
      </c>
      <c r="B25" s="39" t="s">
        <v>31</v>
      </c>
      <c r="C25" s="38">
        <v>1431</v>
      </c>
      <c r="D25" s="38">
        <v>1395</v>
      </c>
      <c r="E25" s="40">
        <f t="shared" si="2"/>
        <v>-0.0251572327044025</v>
      </c>
      <c r="F25" s="38">
        <v>1974018.38</v>
      </c>
      <c r="G25" s="41">
        <v>1</v>
      </c>
      <c r="H25" s="42">
        <f t="shared" si="4"/>
        <v>1974018.38</v>
      </c>
    </row>
    <row r="26" s="35" customFormat="1" ht="36" customHeight="1" spans="1:8">
      <c r="A26" s="38">
        <v>23</v>
      </c>
      <c r="B26" s="39" t="s">
        <v>32</v>
      </c>
      <c r="C26" s="38">
        <v>965</v>
      </c>
      <c r="D26" s="38">
        <v>952</v>
      </c>
      <c r="E26" s="40">
        <f t="shared" si="2"/>
        <v>-0.0134715025906736</v>
      </c>
      <c r="F26" s="38">
        <v>1920935.61</v>
      </c>
      <c r="G26" s="41">
        <v>1</v>
      </c>
      <c r="H26" s="42">
        <f t="shared" si="4"/>
        <v>1920935.61</v>
      </c>
    </row>
    <row r="27" s="35" customFormat="1" ht="36" customHeight="1" spans="1:8">
      <c r="A27" s="38">
        <v>24</v>
      </c>
      <c r="B27" s="39" t="s">
        <v>33</v>
      </c>
      <c r="C27" s="38">
        <v>1224</v>
      </c>
      <c r="D27" s="38">
        <v>1488</v>
      </c>
      <c r="E27" s="40">
        <f t="shared" si="2"/>
        <v>0.215686274509804</v>
      </c>
      <c r="F27" s="38">
        <v>1850664.43</v>
      </c>
      <c r="G27" s="41">
        <v>1</v>
      </c>
      <c r="H27" s="42">
        <f t="shared" si="4"/>
        <v>1850664.43</v>
      </c>
    </row>
    <row r="28" s="35" customFormat="1" ht="36" customHeight="1" spans="1:8">
      <c r="A28" s="38">
        <v>25</v>
      </c>
      <c r="B28" s="39" t="s">
        <v>34</v>
      </c>
      <c r="C28" s="38">
        <v>989</v>
      </c>
      <c r="D28" s="38">
        <v>994</v>
      </c>
      <c r="E28" s="40">
        <f t="shared" si="2"/>
        <v>0.00505561172901921</v>
      </c>
      <c r="F28" s="43">
        <v>1796260.4</v>
      </c>
      <c r="G28" s="41">
        <v>1</v>
      </c>
      <c r="H28" s="42">
        <f t="shared" si="4"/>
        <v>1796260.4</v>
      </c>
    </row>
    <row r="29" s="35" customFormat="1" ht="36" customHeight="1" spans="1:8">
      <c r="A29" s="38">
        <v>26</v>
      </c>
      <c r="B29" s="39" t="s">
        <v>35</v>
      </c>
      <c r="C29" s="38">
        <v>1040</v>
      </c>
      <c r="D29" s="38">
        <v>1184</v>
      </c>
      <c r="E29" s="40">
        <f t="shared" si="2"/>
        <v>0.138461538461538</v>
      </c>
      <c r="F29" s="38">
        <v>1726163.73</v>
      </c>
      <c r="G29" s="41">
        <v>1</v>
      </c>
      <c r="H29" s="42">
        <f t="shared" si="4"/>
        <v>1726163.73</v>
      </c>
    </row>
    <row r="30" s="35" customFormat="1" ht="36" customHeight="1" spans="1:8">
      <c r="A30" s="38">
        <v>27</v>
      </c>
      <c r="B30" s="39" t="s">
        <v>36</v>
      </c>
      <c r="C30" s="38">
        <v>836</v>
      </c>
      <c r="D30" s="38">
        <v>850</v>
      </c>
      <c r="E30" s="40">
        <f t="shared" si="2"/>
        <v>0.0167464114832536</v>
      </c>
      <c r="F30" s="38">
        <v>1705799.97</v>
      </c>
      <c r="G30" s="41">
        <v>1</v>
      </c>
      <c r="H30" s="42">
        <f t="shared" si="4"/>
        <v>1705799.97</v>
      </c>
    </row>
    <row r="31" s="35" customFormat="1" ht="36" customHeight="1" spans="1:8">
      <c r="A31" s="38">
        <v>28</v>
      </c>
      <c r="B31" s="39" t="s">
        <v>37</v>
      </c>
      <c r="C31" s="38">
        <v>2168</v>
      </c>
      <c r="D31" s="38">
        <v>2109</v>
      </c>
      <c r="E31" s="40">
        <f t="shared" si="2"/>
        <v>-0.0272140221402214</v>
      </c>
      <c r="F31" s="38">
        <v>1266919.89</v>
      </c>
      <c r="G31" s="41">
        <v>1</v>
      </c>
      <c r="H31" s="42">
        <f t="shared" si="4"/>
        <v>1266919.89</v>
      </c>
    </row>
    <row r="32" s="35" customFormat="1" ht="36" customHeight="1" spans="1:8">
      <c r="A32" s="38">
        <v>29</v>
      </c>
      <c r="B32" s="39" t="s">
        <v>38</v>
      </c>
      <c r="C32" s="38">
        <v>1428</v>
      </c>
      <c r="D32" s="38">
        <v>1576</v>
      </c>
      <c r="E32" s="40">
        <f t="shared" si="2"/>
        <v>0.103641456582633</v>
      </c>
      <c r="F32" s="43">
        <v>1117600</v>
      </c>
      <c r="G32" s="41">
        <v>1</v>
      </c>
      <c r="H32" s="42">
        <f t="shared" si="4"/>
        <v>1117600</v>
      </c>
    </row>
    <row r="33" s="35" customFormat="1" ht="36" customHeight="1" spans="1:8">
      <c r="A33" s="38">
        <v>30</v>
      </c>
      <c r="B33" s="39" t="s">
        <v>39</v>
      </c>
      <c r="C33" s="38">
        <v>1102</v>
      </c>
      <c r="D33" s="38">
        <v>1152</v>
      </c>
      <c r="E33" s="40">
        <f t="shared" si="2"/>
        <v>0.0453720508166969</v>
      </c>
      <c r="F33" s="38">
        <v>1115750.32</v>
      </c>
      <c r="G33" s="41">
        <v>1</v>
      </c>
      <c r="H33" s="42">
        <f t="shared" si="4"/>
        <v>1115750.32</v>
      </c>
    </row>
    <row r="34" s="35" customFormat="1" ht="36" customHeight="1" spans="1:8">
      <c r="A34" s="38">
        <v>31</v>
      </c>
      <c r="B34" s="39" t="s">
        <v>40</v>
      </c>
      <c r="C34" s="38">
        <v>2052</v>
      </c>
      <c r="D34" s="38">
        <v>2102</v>
      </c>
      <c r="E34" s="40">
        <f t="shared" si="2"/>
        <v>0.0243664717348928</v>
      </c>
      <c r="F34" s="43">
        <v>1042300</v>
      </c>
      <c r="G34" s="41">
        <v>1</v>
      </c>
      <c r="H34" s="42">
        <f t="shared" si="4"/>
        <v>1042300</v>
      </c>
    </row>
    <row r="35" s="35" customFormat="1" ht="36" customHeight="1" spans="1:8">
      <c r="A35" s="38">
        <v>32</v>
      </c>
      <c r="B35" s="39" t="s">
        <v>41</v>
      </c>
      <c r="C35" s="38">
        <v>609</v>
      </c>
      <c r="D35" s="38">
        <v>631</v>
      </c>
      <c r="E35" s="40">
        <f t="shared" si="2"/>
        <v>0.0361247947454844</v>
      </c>
      <c r="F35" s="38">
        <v>1037635.37</v>
      </c>
      <c r="G35" s="41">
        <v>1</v>
      </c>
      <c r="H35" s="42">
        <f t="shared" si="4"/>
        <v>1037635.37</v>
      </c>
    </row>
    <row r="36" s="35" customFormat="1" ht="36" customHeight="1" spans="1:8">
      <c r="A36" s="38">
        <v>33</v>
      </c>
      <c r="B36" s="39" t="s">
        <v>42</v>
      </c>
      <c r="C36" s="38">
        <v>1977</v>
      </c>
      <c r="D36" s="38">
        <v>1988</v>
      </c>
      <c r="E36" s="40">
        <f t="shared" si="2"/>
        <v>0.00556398583712696</v>
      </c>
      <c r="F36" s="38">
        <v>1034914.19</v>
      </c>
      <c r="G36" s="41">
        <v>1</v>
      </c>
      <c r="H36" s="42">
        <f t="shared" si="4"/>
        <v>1034914.19</v>
      </c>
    </row>
    <row r="37" s="35" customFormat="1" ht="36" customHeight="1" spans="1:8">
      <c r="A37" s="38">
        <v>34</v>
      </c>
      <c r="B37" s="39" t="s">
        <v>43</v>
      </c>
      <c r="C37" s="38">
        <v>466</v>
      </c>
      <c r="D37" s="38">
        <v>514</v>
      </c>
      <c r="E37" s="40">
        <f t="shared" si="2"/>
        <v>0.103004291845494</v>
      </c>
      <c r="F37" s="38">
        <v>1008413.16</v>
      </c>
      <c r="G37" s="41">
        <v>1</v>
      </c>
      <c r="H37" s="42">
        <f t="shared" si="4"/>
        <v>1008413.16</v>
      </c>
    </row>
    <row r="38" s="35" customFormat="1" ht="36" customHeight="1" spans="1:8">
      <c r="A38" s="38">
        <v>35</v>
      </c>
      <c r="B38" s="39" t="s">
        <v>44</v>
      </c>
      <c r="C38" s="38">
        <v>844</v>
      </c>
      <c r="D38" s="38">
        <v>856</v>
      </c>
      <c r="E38" s="40">
        <f t="shared" si="2"/>
        <v>0.014218009478673</v>
      </c>
      <c r="F38" s="38">
        <v>932447.06</v>
      </c>
      <c r="G38" s="41">
        <v>1</v>
      </c>
      <c r="H38" s="42">
        <f t="shared" si="4"/>
        <v>932447.06</v>
      </c>
    </row>
    <row r="39" s="35" customFormat="1" ht="36" customHeight="1" spans="1:8">
      <c r="A39" s="38">
        <v>36</v>
      </c>
      <c r="B39" s="39" t="s">
        <v>45</v>
      </c>
      <c r="C39" s="38">
        <v>814</v>
      </c>
      <c r="D39" s="38">
        <v>784</v>
      </c>
      <c r="E39" s="40">
        <f t="shared" si="2"/>
        <v>-0.0368550368550369</v>
      </c>
      <c r="F39" s="38">
        <v>675892.76</v>
      </c>
      <c r="G39" s="41">
        <v>1</v>
      </c>
      <c r="H39" s="42">
        <f t="shared" ref="H39:H44" si="5">F39</f>
        <v>675892.76</v>
      </c>
    </row>
    <row r="40" s="35" customFormat="1" ht="36" customHeight="1" spans="1:8">
      <c r="A40" s="38">
        <v>37</v>
      </c>
      <c r="B40" s="39" t="s">
        <v>46</v>
      </c>
      <c r="C40" s="38">
        <v>1103</v>
      </c>
      <c r="D40" s="38">
        <v>1087</v>
      </c>
      <c r="E40" s="40">
        <f t="shared" si="2"/>
        <v>-0.014505893019039</v>
      </c>
      <c r="F40" s="38">
        <v>656323.64</v>
      </c>
      <c r="G40" s="41">
        <v>1</v>
      </c>
      <c r="H40" s="42">
        <f t="shared" si="5"/>
        <v>656323.64</v>
      </c>
    </row>
    <row r="41" s="35" customFormat="1" ht="36" customHeight="1" spans="1:8">
      <c r="A41" s="38">
        <v>38</v>
      </c>
      <c r="B41" s="39" t="s">
        <v>47</v>
      </c>
      <c r="C41" s="38">
        <v>531</v>
      </c>
      <c r="D41" s="38">
        <v>517</v>
      </c>
      <c r="E41" s="40">
        <f t="shared" si="2"/>
        <v>-0.0263653483992467</v>
      </c>
      <c r="F41" s="38">
        <v>604638.05</v>
      </c>
      <c r="G41" s="41">
        <v>1</v>
      </c>
      <c r="H41" s="42">
        <f t="shared" si="5"/>
        <v>604638.05</v>
      </c>
    </row>
    <row r="42" ht="36" customHeight="1" spans="1:8">
      <c r="A42" s="38">
        <v>39</v>
      </c>
      <c r="B42" s="39" t="s">
        <v>48</v>
      </c>
      <c r="C42" s="8">
        <v>635</v>
      </c>
      <c r="D42" s="8">
        <v>647</v>
      </c>
      <c r="E42" s="40">
        <f t="shared" si="2"/>
        <v>0.0188976377952756</v>
      </c>
      <c r="F42" s="38">
        <v>384090.44</v>
      </c>
      <c r="G42" s="41">
        <v>1</v>
      </c>
      <c r="H42" s="42">
        <f t="shared" si="5"/>
        <v>384090.44</v>
      </c>
    </row>
    <row r="43" ht="36" customHeight="1" spans="1:8">
      <c r="A43" s="38">
        <v>40</v>
      </c>
      <c r="B43" s="39" t="s">
        <v>49</v>
      </c>
      <c r="C43" s="8">
        <v>926</v>
      </c>
      <c r="D43" s="8">
        <v>987</v>
      </c>
      <c r="E43" s="40">
        <f t="shared" si="2"/>
        <v>0.0658747300215983</v>
      </c>
      <c r="F43" s="38">
        <v>1879726.51</v>
      </c>
      <c r="G43" s="41">
        <v>1</v>
      </c>
      <c r="H43" s="42">
        <f t="shared" si="5"/>
        <v>1879726.51</v>
      </c>
    </row>
    <row r="44" s="35" customFormat="1" ht="36" customHeight="1" spans="1:8">
      <c r="A44" s="38">
        <v>41</v>
      </c>
      <c r="B44" s="39" t="s">
        <v>50</v>
      </c>
      <c r="C44" s="38">
        <v>925</v>
      </c>
      <c r="D44" s="38">
        <v>875</v>
      </c>
      <c r="E44" s="40">
        <f t="shared" si="2"/>
        <v>-0.0540540540540541</v>
      </c>
      <c r="F44" s="38">
        <v>716906.09</v>
      </c>
      <c r="G44" s="41">
        <v>1</v>
      </c>
      <c r="H44" s="42">
        <f t="shared" si="5"/>
        <v>716906.09</v>
      </c>
    </row>
    <row r="45" ht="42" customHeight="1" spans="1:8">
      <c r="A45" s="11" t="s">
        <v>51</v>
      </c>
      <c r="B45" s="12"/>
      <c r="C45" s="13">
        <f t="shared" ref="C45:F45" si="6">SUM(C4:C43)</f>
        <v>279487</v>
      </c>
      <c r="D45" s="13">
        <f t="shared" si="6"/>
        <v>276110</v>
      </c>
      <c r="E45" s="13"/>
      <c r="F45" s="44">
        <f t="shared" si="6"/>
        <v>310403232.91</v>
      </c>
      <c r="G45" s="45"/>
      <c r="H45" s="46">
        <f>SUM(H4:H44)</f>
        <v>311120139</v>
      </c>
    </row>
    <row r="46" spans="6:8">
      <c r="F46" s="35"/>
      <c r="G46" s="35"/>
      <c r="H46" s="35"/>
    </row>
  </sheetData>
  <mergeCells count="2">
    <mergeCell ref="A2:H2"/>
    <mergeCell ref="A45:B45"/>
  </mergeCells>
  <printOptions horizontalCentered="1"/>
  <pageMargins left="0.708333333333333" right="0.708333333333333" top="0.432638888888889" bottom="0.354166666666667" header="0.314583333333333" footer="0.118055555555556"/>
  <pageSetup paperSize="8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16"/>
  <sheetViews>
    <sheetView workbookViewId="0">
      <selection activeCell="B9" sqref="B9"/>
    </sheetView>
  </sheetViews>
  <sheetFormatPr defaultColWidth="9" defaultRowHeight="13.5" outlineLevelCol="7"/>
  <cols>
    <col min="1" max="1" width="6.125" customWidth="1"/>
    <col min="2" max="2" width="31.75" style="19" customWidth="1"/>
    <col min="3" max="3" width="11.375" customWidth="1"/>
    <col min="4" max="4" width="11.625" customWidth="1"/>
    <col min="5" max="5" width="11.875" customWidth="1"/>
    <col min="6" max="6" width="17.125" customWidth="1"/>
    <col min="8" max="8" width="13.25" customWidth="1"/>
  </cols>
  <sheetData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60" customHeight="1" spans="1:8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22" t="s">
        <v>7</v>
      </c>
      <c r="G3" s="22" t="s">
        <v>8</v>
      </c>
      <c r="H3" s="22" t="s">
        <v>9</v>
      </c>
    </row>
    <row r="4" s="35" customFormat="1" ht="36" customHeight="1" spans="1:8">
      <c r="A4" s="38">
        <v>42</v>
      </c>
      <c r="B4" s="39" t="s">
        <v>52</v>
      </c>
      <c r="C4" s="38">
        <v>15188</v>
      </c>
      <c r="D4" s="38">
        <v>4734</v>
      </c>
      <c r="E4" s="40">
        <f t="shared" ref="E4:E14" si="0">(D4-C4)/C4*100%</f>
        <v>-0.688306557808796</v>
      </c>
      <c r="F4" s="38">
        <v>9845511.11</v>
      </c>
      <c r="G4" s="41">
        <v>0.7</v>
      </c>
      <c r="H4" s="42">
        <f t="shared" ref="H4:H14" si="1">F4*70%</f>
        <v>6891857.777</v>
      </c>
    </row>
    <row r="5" s="35" customFormat="1" ht="36" customHeight="1" spans="1:8">
      <c r="A5" s="38">
        <v>43</v>
      </c>
      <c r="B5" s="39" t="s">
        <v>53</v>
      </c>
      <c r="C5" s="38">
        <v>2725</v>
      </c>
      <c r="D5" s="38">
        <v>2436</v>
      </c>
      <c r="E5" s="40">
        <f t="shared" si="0"/>
        <v>-0.10605504587156</v>
      </c>
      <c r="F5" s="38">
        <v>1960754.02</v>
      </c>
      <c r="G5" s="41">
        <v>0.7</v>
      </c>
      <c r="H5" s="42">
        <f t="shared" si="1"/>
        <v>1372527.814</v>
      </c>
    </row>
    <row r="6" s="35" customFormat="1" ht="36" customHeight="1" spans="1:8">
      <c r="A6" s="38">
        <v>44</v>
      </c>
      <c r="B6" s="39" t="s">
        <v>54</v>
      </c>
      <c r="C6" s="38">
        <v>2955</v>
      </c>
      <c r="D6" s="38">
        <v>2365</v>
      </c>
      <c r="E6" s="40">
        <f t="shared" si="0"/>
        <v>-0.199661590524535</v>
      </c>
      <c r="F6" s="43">
        <v>1648593.2</v>
      </c>
      <c r="G6" s="41">
        <v>0.7</v>
      </c>
      <c r="H6" s="42">
        <f t="shared" si="1"/>
        <v>1154015.24</v>
      </c>
    </row>
    <row r="7" s="35" customFormat="1" ht="36" customHeight="1" spans="1:8">
      <c r="A7" s="38">
        <v>45</v>
      </c>
      <c r="B7" s="39" t="s">
        <v>55</v>
      </c>
      <c r="C7" s="38">
        <v>1480</v>
      </c>
      <c r="D7" s="38">
        <v>1391</v>
      </c>
      <c r="E7" s="40">
        <f t="shared" si="0"/>
        <v>-0.0601351351351351</v>
      </c>
      <c r="F7" s="38">
        <v>1442627.99</v>
      </c>
      <c r="G7" s="41">
        <v>0.7</v>
      </c>
      <c r="H7" s="42">
        <f t="shared" si="1"/>
        <v>1009839.593</v>
      </c>
    </row>
    <row r="8" s="35" customFormat="1" ht="36" customHeight="1" spans="1:8">
      <c r="A8" s="38">
        <v>46</v>
      </c>
      <c r="B8" s="39" t="s">
        <v>56</v>
      </c>
      <c r="C8" s="38">
        <v>2202</v>
      </c>
      <c r="D8" s="38">
        <v>2003</v>
      </c>
      <c r="E8" s="40">
        <f t="shared" si="0"/>
        <v>-0.0903723887375114</v>
      </c>
      <c r="F8" s="38">
        <v>1229852.45</v>
      </c>
      <c r="G8" s="41">
        <v>0.7</v>
      </c>
      <c r="H8" s="42">
        <f t="shared" si="1"/>
        <v>860896.715</v>
      </c>
    </row>
    <row r="9" s="35" customFormat="1" ht="36" customHeight="1" spans="1:8">
      <c r="A9" s="38">
        <v>47</v>
      </c>
      <c r="B9" s="39" t="s">
        <v>57</v>
      </c>
      <c r="C9" s="38">
        <v>960</v>
      </c>
      <c r="D9" s="38">
        <v>886</v>
      </c>
      <c r="E9" s="40">
        <f t="shared" si="0"/>
        <v>-0.0770833333333333</v>
      </c>
      <c r="F9" s="38">
        <v>723467.62</v>
      </c>
      <c r="G9" s="41">
        <v>0.7</v>
      </c>
      <c r="H9" s="42">
        <f t="shared" si="1"/>
        <v>506427.334</v>
      </c>
    </row>
    <row r="10" s="35" customFormat="1" ht="36" customHeight="1" spans="1:8">
      <c r="A10" s="38">
        <v>48</v>
      </c>
      <c r="B10" s="39" t="s">
        <v>58</v>
      </c>
      <c r="C10" s="38">
        <v>1056</v>
      </c>
      <c r="D10" s="38">
        <v>843</v>
      </c>
      <c r="E10" s="40">
        <f t="shared" si="0"/>
        <v>-0.201704545454545</v>
      </c>
      <c r="F10" s="43">
        <v>664200</v>
      </c>
      <c r="G10" s="41">
        <v>0.7</v>
      </c>
      <c r="H10" s="42">
        <f t="shared" si="1"/>
        <v>464940</v>
      </c>
    </row>
    <row r="11" s="35" customFormat="1" ht="36" customHeight="1" spans="1:8">
      <c r="A11" s="38">
        <v>49</v>
      </c>
      <c r="B11" s="39" t="s">
        <v>59</v>
      </c>
      <c r="C11" s="38">
        <v>1056</v>
      </c>
      <c r="D11" s="38">
        <v>973</v>
      </c>
      <c r="E11" s="40">
        <f t="shared" si="0"/>
        <v>-0.0785984848484848</v>
      </c>
      <c r="F11" s="38">
        <v>648333.17</v>
      </c>
      <c r="G11" s="41">
        <v>0.7</v>
      </c>
      <c r="H11" s="42">
        <f t="shared" si="1"/>
        <v>453833.219</v>
      </c>
    </row>
    <row r="12" s="35" customFormat="1" ht="36" customHeight="1" spans="1:8">
      <c r="A12" s="38">
        <v>50</v>
      </c>
      <c r="B12" s="39" t="s">
        <v>60</v>
      </c>
      <c r="C12" s="38">
        <v>1077</v>
      </c>
      <c r="D12" s="38">
        <v>971</v>
      </c>
      <c r="E12" s="40">
        <f t="shared" si="0"/>
        <v>-0.0984215413184772</v>
      </c>
      <c r="F12" s="43">
        <v>569159</v>
      </c>
      <c r="G12" s="41">
        <v>0.7</v>
      </c>
      <c r="H12" s="42">
        <f t="shared" si="1"/>
        <v>398411.3</v>
      </c>
    </row>
    <row r="13" s="35" customFormat="1" ht="36" customHeight="1" spans="1:8">
      <c r="A13" s="38">
        <v>51</v>
      </c>
      <c r="B13" s="39" t="s">
        <v>61</v>
      </c>
      <c r="C13" s="38">
        <v>1015</v>
      </c>
      <c r="D13" s="38">
        <v>534</v>
      </c>
      <c r="E13" s="40">
        <f t="shared" si="0"/>
        <v>-0.473891625615764</v>
      </c>
      <c r="F13" s="38">
        <v>496400.69</v>
      </c>
      <c r="G13" s="41">
        <v>0.7</v>
      </c>
      <c r="H13" s="42">
        <f t="shared" si="1"/>
        <v>347480.483</v>
      </c>
    </row>
    <row r="14" s="35" customFormat="1" ht="36" customHeight="1" spans="1:8">
      <c r="A14" s="38">
        <v>52</v>
      </c>
      <c r="B14" s="39" t="s">
        <v>62</v>
      </c>
      <c r="C14" s="38">
        <v>883</v>
      </c>
      <c r="D14" s="38">
        <v>724</v>
      </c>
      <c r="E14" s="40">
        <f t="shared" si="0"/>
        <v>-0.180067950169875</v>
      </c>
      <c r="F14" s="38">
        <v>446960.95</v>
      </c>
      <c r="G14" s="41">
        <v>0.7</v>
      </c>
      <c r="H14" s="42">
        <f t="shared" si="1"/>
        <v>312872.665</v>
      </c>
    </row>
    <row r="15" ht="42" customHeight="1" spans="1:8">
      <c r="A15" s="11" t="s">
        <v>51</v>
      </c>
      <c r="B15" s="12"/>
      <c r="C15" s="13">
        <f t="shared" ref="C15:F15" si="2">SUM(C4:C14)</f>
        <v>30597</v>
      </c>
      <c r="D15" s="13">
        <f t="shared" si="2"/>
        <v>17860</v>
      </c>
      <c r="E15" s="13"/>
      <c r="F15" s="44">
        <f t="shared" si="2"/>
        <v>19675860.2</v>
      </c>
      <c r="G15" s="45"/>
      <c r="H15" s="46">
        <f>SUM(H4:H14)</f>
        <v>13773102.14</v>
      </c>
    </row>
    <row r="16" spans="6:8">
      <c r="F16" s="35"/>
      <c r="G16" s="35"/>
      <c r="H16" s="35"/>
    </row>
  </sheetData>
  <mergeCells count="2">
    <mergeCell ref="A2:H2"/>
    <mergeCell ref="A15:B15"/>
  </mergeCells>
  <printOptions horizontalCentered="1"/>
  <pageMargins left="0.708333333333333" right="0.708333333333333" top="0.432638888888889" bottom="0.354166666666667" header="0.314583333333333" footer="0.118055555555556"/>
  <pageSetup paperSize="8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2"/>
  <sheetViews>
    <sheetView workbookViewId="0">
      <selection activeCell="A324" sqref="A324:IV324"/>
    </sheetView>
  </sheetViews>
  <sheetFormatPr defaultColWidth="9" defaultRowHeight="13.5" outlineLevelCol="5"/>
  <cols>
    <col min="1" max="1" width="5.5" customWidth="1"/>
    <col min="2" max="2" width="37.875" style="19" customWidth="1"/>
    <col min="3" max="3" width="12.125" customWidth="1"/>
    <col min="4" max="4" width="11.875" customWidth="1"/>
    <col min="5" max="5" width="10.75" customWidth="1"/>
    <col min="6" max="6" width="12.125" customWidth="1"/>
  </cols>
  <sheetData>
    <row r="1" s="17" customFormat="1" ht="18" customHeight="1" spans="1:2">
      <c r="A1" s="17" t="s">
        <v>63</v>
      </c>
      <c r="B1" s="19"/>
    </row>
    <row r="2" ht="18" customHeight="1" spans="1:1">
      <c r="A2" s="2"/>
    </row>
    <row r="3" ht="25.5" customHeight="1" spans="1:6">
      <c r="A3" s="20" t="s">
        <v>64</v>
      </c>
      <c r="B3" s="20"/>
      <c r="C3" s="20"/>
      <c r="D3" s="20"/>
      <c r="E3" s="20"/>
      <c r="F3" s="20"/>
    </row>
    <row r="4" s="18" customFormat="1" ht="50.25" customHeight="1" spans="1:6">
      <c r="A4" s="21" t="s">
        <v>2</v>
      </c>
      <c r="B4" s="21" t="s">
        <v>65</v>
      </c>
      <c r="C4" s="21" t="s">
        <v>66</v>
      </c>
      <c r="D4" s="21" t="s">
        <v>67</v>
      </c>
      <c r="E4" s="21" t="s">
        <v>68</v>
      </c>
      <c r="F4" s="22" t="s">
        <v>69</v>
      </c>
    </row>
    <row r="5" ht="31.5" customHeight="1" spans="1:6">
      <c r="A5" s="23">
        <v>1</v>
      </c>
      <c r="B5" s="24" t="s">
        <v>70</v>
      </c>
      <c r="C5" s="23">
        <v>472</v>
      </c>
      <c r="D5" s="25">
        <v>835700.99</v>
      </c>
      <c r="E5" s="26">
        <v>0.5</v>
      </c>
      <c r="F5" s="27">
        <f>D5*50%</f>
        <v>417850.495</v>
      </c>
    </row>
    <row r="6" ht="31.5" customHeight="1" spans="1:6">
      <c r="A6" s="23">
        <v>2</v>
      </c>
      <c r="B6" s="24" t="s">
        <v>71</v>
      </c>
      <c r="C6" s="23">
        <v>467</v>
      </c>
      <c r="D6" s="25">
        <v>624156.41</v>
      </c>
      <c r="E6" s="26">
        <v>0.5</v>
      </c>
      <c r="F6" s="27">
        <f t="shared" ref="F6:F69" si="0">D6*50%</f>
        <v>312078.205</v>
      </c>
    </row>
    <row r="7" ht="31.5" customHeight="1" spans="1:6">
      <c r="A7" s="23">
        <v>3</v>
      </c>
      <c r="B7" s="24" t="s">
        <v>72</v>
      </c>
      <c r="C7" s="23">
        <v>465</v>
      </c>
      <c r="D7" s="25">
        <v>1090985.46</v>
      </c>
      <c r="E7" s="26">
        <v>0.5</v>
      </c>
      <c r="F7" s="27">
        <f t="shared" si="0"/>
        <v>545492.73</v>
      </c>
    </row>
    <row r="8" ht="31.5" customHeight="1" spans="1:6">
      <c r="A8" s="23">
        <v>4</v>
      </c>
      <c r="B8" s="24" t="s">
        <v>73</v>
      </c>
      <c r="C8" s="23">
        <v>456</v>
      </c>
      <c r="D8" s="25">
        <v>615466.03</v>
      </c>
      <c r="E8" s="26">
        <v>0.5</v>
      </c>
      <c r="F8" s="27">
        <f t="shared" si="0"/>
        <v>307733.015</v>
      </c>
    </row>
    <row r="9" ht="31.5" customHeight="1" spans="1:6">
      <c r="A9" s="23">
        <v>5</v>
      </c>
      <c r="B9" s="24" t="s">
        <v>74</v>
      </c>
      <c r="C9" s="23">
        <v>450</v>
      </c>
      <c r="D9" s="25">
        <v>246251.44</v>
      </c>
      <c r="E9" s="26">
        <v>0.5</v>
      </c>
      <c r="F9" s="27">
        <f t="shared" si="0"/>
        <v>123125.72</v>
      </c>
    </row>
    <row r="10" ht="31.5" customHeight="1" spans="1:6">
      <c r="A10" s="23">
        <v>6</v>
      </c>
      <c r="B10" s="24" t="s">
        <v>75</v>
      </c>
      <c r="C10" s="23">
        <v>445</v>
      </c>
      <c r="D10" s="25">
        <v>312672.92</v>
      </c>
      <c r="E10" s="26">
        <v>0.5</v>
      </c>
      <c r="F10" s="27">
        <f t="shared" si="0"/>
        <v>156336.46</v>
      </c>
    </row>
    <row r="11" ht="31.5" customHeight="1" spans="1:6">
      <c r="A11" s="23">
        <v>7</v>
      </c>
      <c r="B11" s="24" t="s">
        <v>76</v>
      </c>
      <c r="C11" s="23">
        <v>417</v>
      </c>
      <c r="D11" s="25">
        <v>526105.5</v>
      </c>
      <c r="E11" s="26">
        <v>0.5</v>
      </c>
      <c r="F11" s="27">
        <f t="shared" si="0"/>
        <v>263052.75</v>
      </c>
    </row>
    <row r="12" ht="31.5" customHeight="1" spans="1:6">
      <c r="A12" s="23">
        <v>8</v>
      </c>
      <c r="B12" s="24" t="s">
        <v>77</v>
      </c>
      <c r="C12" s="23">
        <v>410</v>
      </c>
      <c r="D12" s="25">
        <v>617007.27</v>
      </c>
      <c r="E12" s="26">
        <v>0.5</v>
      </c>
      <c r="F12" s="27">
        <f t="shared" si="0"/>
        <v>308503.635</v>
      </c>
    </row>
    <row r="13" ht="31.5" customHeight="1" spans="1:6">
      <c r="A13" s="23">
        <v>9</v>
      </c>
      <c r="B13" s="24" t="s">
        <v>78</v>
      </c>
      <c r="C13" s="23">
        <v>391</v>
      </c>
      <c r="D13" s="25">
        <v>262216.67</v>
      </c>
      <c r="E13" s="26">
        <v>0.5</v>
      </c>
      <c r="F13" s="27">
        <f t="shared" si="0"/>
        <v>131108.335</v>
      </c>
    </row>
    <row r="14" ht="31.5" customHeight="1" spans="1:6">
      <c r="A14" s="23">
        <v>10</v>
      </c>
      <c r="B14" s="24" t="s">
        <v>79</v>
      </c>
      <c r="C14" s="23">
        <v>367</v>
      </c>
      <c r="D14" s="25">
        <v>668127.72</v>
      </c>
      <c r="E14" s="26">
        <v>0.5</v>
      </c>
      <c r="F14" s="27">
        <f t="shared" si="0"/>
        <v>334063.86</v>
      </c>
    </row>
    <row r="15" ht="31.5" customHeight="1" spans="1:6">
      <c r="A15" s="23">
        <v>11</v>
      </c>
      <c r="B15" s="24" t="s">
        <v>80</v>
      </c>
      <c r="C15" s="23">
        <v>365</v>
      </c>
      <c r="D15" s="25">
        <v>251302.66</v>
      </c>
      <c r="E15" s="26">
        <v>0.5</v>
      </c>
      <c r="F15" s="27">
        <f t="shared" si="0"/>
        <v>125651.33</v>
      </c>
    </row>
    <row r="16" ht="31.5" customHeight="1" spans="1:6">
      <c r="A16" s="23">
        <v>12</v>
      </c>
      <c r="B16" s="24" t="s">
        <v>81</v>
      </c>
      <c r="C16" s="23">
        <v>357</v>
      </c>
      <c r="D16" s="25">
        <v>174867.2</v>
      </c>
      <c r="E16" s="26">
        <v>0.5</v>
      </c>
      <c r="F16" s="27">
        <f t="shared" si="0"/>
        <v>87433.6</v>
      </c>
    </row>
    <row r="17" ht="31.5" customHeight="1" spans="1:6">
      <c r="A17" s="23">
        <v>13</v>
      </c>
      <c r="B17" s="24" t="s">
        <v>82</v>
      </c>
      <c r="C17" s="23">
        <v>344</v>
      </c>
      <c r="D17" s="25">
        <v>507188.89</v>
      </c>
      <c r="E17" s="26">
        <v>0.5</v>
      </c>
      <c r="F17" s="27">
        <f t="shared" si="0"/>
        <v>253594.445</v>
      </c>
    </row>
    <row r="18" ht="31.5" customHeight="1" spans="1:6">
      <c r="A18" s="23">
        <v>14</v>
      </c>
      <c r="B18" s="24" t="s">
        <v>83</v>
      </c>
      <c r="C18" s="23">
        <v>340</v>
      </c>
      <c r="D18" s="25">
        <v>339598.25</v>
      </c>
      <c r="E18" s="26">
        <v>0.5</v>
      </c>
      <c r="F18" s="27">
        <f t="shared" si="0"/>
        <v>169799.125</v>
      </c>
    </row>
    <row r="19" ht="31.5" customHeight="1" spans="1:6">
      <c r="A19" s="23">
        <v>15</v>
      </c>
      <c r="B19" s="24" t="s">
        <v>84</v>
      </c>
      <c r="C19" s="23">
        <v>337</v>
      </c>
      <c r="D19" s="25">
        <v>187943.8</v>
      </c>
      <c r="E19" s="26">
        <v>0.5</v>
      </c>
      <c r="F19" s="27">
        <f t="shared" si="0"/>
        <v>93971.9</v>
      </c>
    </row>
    <row r="20" ht="31.5" customHeight="1" spans="1:6">
      <c r="A20" s="23">
        <v>16</v>
      </c>
      <c r="B20" s="24" t="s">
        <v>85</v>
      </c>
      <c r="C20" s="23">
        <v>333</v>
      </c>
      <c r="D20" s="25">
        <v>366528.14</v>
      </c>
      <c r="E20" s="26">
        <v>0.5</v>
      </c>
      <c r="F20" s="27">
        <f t="shared" si="0"/>
        <v>183264.07</v>
      </c>
    </row>
    <row r="21" ht="31.5" customHeight="1" spans="1:6">
      <c r="A21" s="23">
        <v>17</v>
      </c>
      <c r="B21" s="24" t="s">
        <v>86</v>
      </c>
      <c r="C21" s="23">
        <v>326</v>
      </c>
      <c r="D21" s="25">
        <v>167253.16</v>
      </c>
      <c r="E21" s="26">
        <v>0.5</v>
      </c>
      <c r="F21" s="27">
        <f t="shared" si="0"/>
        <v>83626.58</v>
      </c>
    </row>
    <row r="22" ht="31.5" customHeight="1" spans="1:6">
      <c r="A22" s="23">
        <v>18</v>
      </c>
      <c r="B22" s="24" t="s">
        <v>87</v>
      </c>
      <c r="C22" s="23">
        <v>325</v>
      </c>
      <c r="D22" s="25">
        <v>622934.09</v>
      </c>
      <c r="E22" s="26">
        <v>0.5</v>
      </c>
      <c r="F22" s="27">
        <f t="shared" si="0"/>
        <v>311467.045</v>
      </c>
    </row>
    <row r="23" ht="31.5" customHeight="1" spans="1:6">
      <c r="A23" s="23">
        <v>19</v>
      </c>
      <c r="B23" s="24" t="s">
        <v>88</v>
      </c>
      <c r="C23" s="23">
        <v>325</v>
      </c>
      <c r="D23" s="25">
        <v>143760.15</v>
      </c>
      <c r="E23" s="26">
        <v>0.5</v>
      </c>
      <c r="F23" s="27">
        <f t="shared" si="0"/>
        <v>71880.075</v>
      </c>
    </row>
    <row r="24" ht="31.5" customHeight="1" spans="1:6">
      <c r="A24" s="23">
        <v>20</v>
      </c>
      <c r="B24" s="24" t="s">
        <v>89</v>
      </c>
      <c r="C24" s="23">
        <v>323</v>
      </c>
      <c r="D24" s="25">
        <v>340941.11</v>
      </c>
      <c r="E24" s="26">
        <v>0.5</v>
      </c>
      <c r="F24" s="27">
        <f t="shared" si="0"/>
        <v>170470.555</v>
      </c>
    </row>
    <row r="25" ht="31.5" customHeight="1" spans="1:6">
      <c r="A25" s="23">
        <v>21</v>
      </c>
      <c r="B25" s="24" t="s">
        <v>90</v>
      </c>
      <c r="C25" s="23">
        <v>323</v>
      </c>
      <c r="D25" s="25">
        <v>369895.66</v>
      </c>
      <c r="E25" s="26">
        <v>0.5</v>
      </c>
      <c r="F25" s="27">
        <f t="shared" si="0"/>
        <v>184947.83</v>
      </c>
    </row>
    <row r="26" ht="31.5" customHeight="1" spans="1:6">
      <c r="A26" s="23">
        <v>22</v>
      </c>
      <c r="B26" s="24" t="s">
        <v>91</v>
      </c>
      <c r="C26" s="23">
        <v>322</v>
      </c>
      <c r="D26" s="25">
        <v>310570.63</v>
      </c>
      <c r="E26" s="26">
        <v>0.5</v>
      </c>
      <c r="F26" s="27">
        <f t="shared" si="0"/>
        <v>155285.315</v>
      </c>
    </row>
    <row r="27" ht="31.5" customHeight="1" spans="1:6">
      <c r="A27" s="23">
        <v>23</v>
      </c>
      <c r="B27" s="24" t="s">
        <v>92</v>
      </c>
      <c r="C27" s="23">
        <v>313</v>
      </c>
      <c r="D27" s="25">
        <v>166551.96</v>
      </c>
      <c r="E27" s="26">
        <v>0.5</v>
      </c>
      <c r="F27" s="27">
        <f t="shared" si="0"/>
        <v>83275.98</v>
      </c>
    </row>
    <row r="28" ht="31.5" customHeight="1" spans="1:6">
      <c r="A28" s="23">
        <v>24</v>
      </c>
      <c r="B28" s="24" t="s">
        <v>93</v>
      </c>
      <c r="C28" s="23">
        <v>296</v>
      </c>
      <c r="D28" s="25">
        <v>297266.79</v>
      </c>
      <c r="E28" s="26">
        <v>0.5</v>
      </c>
      <c r="F28" s="27">
        <f t="shared" si="0"/>
        <v>148633.395</v>
      </c>
    </row>
    <row r="29" ht="31.5" customHeight="1" spans="1:6">
      <c r="A29" s="23">
        <v>25</v>
      </c>
      <c r="B29" s="24" t="s">
        <v>94</v>
      </c>
      <c r="C29" s="23">
        <v>293</v>
      </c>
      <c r="D29" s="25">
        <v>168125.4</v>
      </c>
      <c r="E29" s="26">
        <v>0.5</v>
      </c>
      <c r="F29" s="27">
        <f t="shared" si="0"/>
        <v>84062.7</v>
      </c>
    </row>
    <row r="30" ht="31.5" customHeight="1" spans="1:6">
      <c r="A30" s="23">
        <v>26</v>
      </c>
      <c r="B30" s="24" t="s">
        <v>95</v>
      </c>
      <c r="C30" s="23">
        <v>291</v>
      </c>
      <c r="D30" s="25">
        <v>484624.08</v>
      </c>
      <c r="E30" s="26">
        <v>0.5</v>
      </c>
      <c r="F30" s="27">
        <f t="shared" si="0"/>
        <v>242312.04</v>
      </c>
    </row>
    <row r="31" ht="31.5" customHeight="1" spans="1:6">
      <c r="A31" s="23">
        <v>27</v>
      </c>
      <c r="B31" s="24" t="s">
        <v>96</v>
      </c>
      <c r="C31" s="23">
        <v>291</v>
      </c>
      <c r="D31" s="25">
        <v>464821.06</v>
      </c>
      <c r="E31" s="26">
        <v>0.5</v>
      </c>
      <c r="F31" s="27">
        <f t="shared" si="0"/>
        <v>232410.53</v>
      </c>
    </row>
    <row r="32" ht="31.5" customHeight="1" spans="1:6">
      <c r="A32" s="23">
        <v>28</v>
      </c>
      <c r="B32" s="24" t="s">
        <v>97</v>
      </c>
      <c r="C32" s="23">
        <v>286</v>
      </c>
      <c r="D32" s="25">
        <v>161228.45</v>
      </c>
      <c r="E32" s="26">
        <v>0.5</v>
      </c>
      <c r="F32" s="27">
        <f t="shared" si="0"/>
        <v>80614.225</v>
      </c>
    </row>
    <row r="33" ht="31.5" customHeight="1" spans="1:6">
      <c r="A33" s="23">
        <v>29</v>
      </c>
      <c r="B33" s="24" t="s">
        <v>98</v>
      </c>
      <c r="C33" s="23">
        <v>281</v>
      </c>
      <c r="D33" s="25">
        <v>157319.75</v>
      </c>
      <c r="E33" s="26">
        <v>0.5</v>
      </c>
      <c r="F33" s="27">
        <f t="shared" si="0"/>
        <v>78659.875</v>
      </c>
    </row>
    <row r="34" ht="31.5" customHeight="1" spans="1:6">
      <c r="A34" s="23">
        <v>30</v>
      </c>
      <c r="B34" s="24" t="s">
        <v>99</v>
      </c>
      <c r="C34" s="23">
        <v>280</v>
      </c>
      <c r="D34" s="25">
        <v>253925.73</v>
      </c>
      <c r="E34" s="26">
        <v>0.5</v>
      </c>
      <c r="F34" s="27">
        <f t="shared" si="0"/>
        <v>126962.865</v>
      </c>
    </row>
    <row r="35" ht="31.5" customHeight="1" spans="1:6">
      <c r="A35" s="23">
        <v>31</v>
      </c>
      <c r="B35" s="24" t="s">
        <v>100</v>
      </c>
      <c r="C35" s="23">
        <v>279</v>
      </c>
      <c r="D35" s="25">
        <v>454752</v>
      </c>
      <c r="E35" s="26">
        <v>0.5</v>
      </c>
      <c r="F35" s="27">
        <f t="shared" si="0"/>
        <v>227376</v>
      </c>
    </row>
    <row r="36" ht="31.5" customHeight="1" spans="1:6">
      <c r="A36" s="23">
        <v>32</v>
      </c>
      <c r="B36" s="24" t="s">
        <v>101</v>
      </c>
      <c r="C36" s="23">
        <v>279</v>
      </c>
      <c r="D36" s="25">
        <v>336492.7</v>
      </c>
      <c r="E36" s="26">
        <v>0.5</v>
      </c>
      <c r="F36" s="27">
        <f t="shared" si="0"/>
        <v>168246.35</v>
      </c>
    </row>
    <row r="37" ht="31.5" customHeight="1" spans="1:6">
      <c r="A37" s="23">
        <v>33</v>
      </c>
      <c r="B37" s="24" t="s">
        <v>102</v>
      </c>
      <c r="C37" s="23">
        <v>275</v>
      </c>
      <c r="D37" s="25">
        <v>377380.1</v>
      </c>
      <c r="E37" s="26">
        <v>0.5</v>
      </c>
      <c r="F37" s="27">
        <f t="shared" si="0"/>
        <v>188690.05</v>
      </c>
    </row>
    <row r="38" ht="31.5" customHeight="1" spans="1:6">
      <c r="A38" s="23">
        <v>34</v>
      </c>
      <c r="B38" s="24" t="s">
        <v>103</v>
      </c>
      <c r="C38" s="23">
        <v>270</v>
      </c>
      <c r="D38" s="25">
        <v>124619.62</v>
      </c>
      <c r="E38" s="26">
        <v>0.5</v>
      </c>
      <c r="F38" s="27">
        <f t="shared" si="0"/>
        <v>62309.81</v>
      </c>
    </row>
    <row r="39" ht="31.5" customHeight="1" spans="1:6">
      <c r="A39" s="23">
        <v>35</v>
      </c>
      <c r="B39" s="24" t="s">
        <v>104</v>
      </c>
      <c r="C39" s="23">
        <v>260</v>
      </c>
      <c r="D39" s="25">
        <v>352719.48</v>
      </c>
      <c r="E39" s="26">
        <v>0.5</v>
      </c>
      <c r="F39" s="27">
        <f t="shared" si="0"/>
        <v>176359.74</v>
      </c>
    </row>
    <row r="40" ht="31.5" customHeight="1" spans="1:6">
      <c r="A40" s="23">
        <v>36</v>
      </c>
      <c r="B40" s="24" t="s">
        <v>105</v>
      </c>
      <c r="C40" s="23">
        <v>256</v>
      </c>
      <c r="D40" s="25">
        <v>205229.42</v>
      </c>
      <c r="E40" s="26">
        <v>0.5</v>
      </c>
      <c r="F40" s="27">
        <f t="shared" si="0"/>
        <v>102614.71</v>
      </c>
    </row>
    <row r="41" ht="31.5" customHeight="1" spans="1:6">
      <c r="A41" s="23">
        <v>37</v>
      </c>
      <c r="B41" s="24" t="s">
        <v>106</v>
      </c>
      <c r="C41" s="23">
        <v>244</v>
      </c>
      <c r="D41" s="25">
        <v>159893.69</v>
      </c>
      <c r="E41" s="26">
        <v>0.5</v>
      </c>
      <c r="F41" s="27">
        <f t="shared" si="0"/>
        <v>79946.845</v>
      </c>
    </row>
    <row r="42" ht="31.5" customHeight="1" spans="1:6">
      <c r="A42" s="23">
        <v>38</v>
      </c>
      <c r="B42" s="24" t="s">
        <v>107</v>
      </c>
      <c r="C42" s="23">
        <v>243</v>
      </c>
      <c r="D42" s="25">
        <v>130981.36</v>
      </c>
      <c r="E42" s="26">
        <v>0.5</v>
      </c>
      <c r="F42" s="27">
        <f t="shared" si="0"/>
        <v>65490.68</v>
      </c>
    </row>
    <row r="43" ht="31.5" customHeight="1" spans="1:6">
      <c r="A43" s="23">
        <v>39</v>
      </c>
      <c r="B43" s="24" t="s">
        <v>108</v>
      </c>
      <c r="C43" s="23">
        <v>242</v>
      </c>
      <c r="D43" s="25">
        <v>497466</v>
      </c>
      <c r="E43" s="26">
        <v>0.5</v>
      </c>
      <c r="F43" s="27">
        <f t="shared" si="0"/>
        <v>248733</v>
      </c>
    </row>
    <row r="44" ht="31.5" customHeight="1" spans="1:6">
      <c r="A44" s="23">
        <v>40</v>
      </c>
      <c r="B44" s="24" t="s">
        <v>109</v>
      </c>
      <c r="C44" s="23">
        <v>230</v>
      </c>
      <c r="D44" s="25">
        <v>104854.73</v>
      </c>
      <c r="E44" s="26">
        <v>0.5</v>
      </c>
      <c r="F44" s="27">
        <f t="shared" si="0"/>
        <v>52427.365</v>
      </c>
    </row>
    <row r="45" ht="31.5" customHeight="1" spans="1:6">
      <c r="A45" s="23">
        <v>41</v>
      </c>
      <c r="B45" s="24" t="s">
        <v>110</v>
      </c>
      <c r="C45" s="23">
        <v>224</v>
      </c>
      <c r="D45" s="25">
        <v>205307.91</v>
      </c>
      <c r="E45" s="26">
        <v>0.5</v>
      </c>
      <c r="F45" s="27">
        <f t="shared" si="0"/>
        <v>102653.955</v>
      </c>
    </row>
    <row r="46" ht="31.5" customHeight="1" spans="1:6">
      <c r="A46" s="23">
        <v>42</v>
      </c>
      <c r="B46" s="24" t="s">
        <v>111</v>
      </c>
      <c r="C46" s="23">
        <v>221</v>
      </c>
      <c r="D46" s="25">
        <v>255373.8</v>
      </c>
      <c r="E46" s="26">
        <v>0.5</v>
      </c>
      <c r="F46" s="27">
        <f t="shared" si="0"/>
        <v>127686.9</v>
      </c>
    </row>
    <row r="47" ht="31.5" customHeight="1" spans="1:6">
      <c r="A47" s="23">
        <v>43</v>
      </c>
      <c r="B47" s="24" t="s">
        <v>112</v>
      </c>
      <c r="C47" s="23">
        <v>212</v>
      </c>
      <c r="D47" s="25">
        <v>106501.04</v>
      </c>
      <c r="E47" s="26">
        <v>0.5</v>
      </c>
      <c r="F47" s="27">
        <f t="shared" si="0"/>
        <v>53250.52</v>
      </c>
    </row>
    <row r="48" ht="31.5" customHeight="1" spans="1:6">
      <c r="A48" s="23">
        <v>44</v>
      </c>
      <c r="B48" s="24" t="s">
        <v>113</v>
      </c>
      <c r="C48" s="23">
        <v>210</v>
      </c>
      <c r="D48" s="25">
        <v>109049.48</v>
      </c>
      <c r="E48" s="26">
        <v>0.5</v>
      </c>
      <c r="F48" s="27">
        <f t="shared" si="0"/>
        <v>54524.74</v>
      </c>
    </row>
    <row r="49" ht="31.5" customHeight="1" spans="1:6">
      <c r="A49" s="23">
        <v>45</v>
      </c>
      <c r="B49" s="24" t="s">
        <v>114</v>
      </c>
      <c r="C49" s="23">
        <v>205</v>
      </c>
      <c r="D49" s="25">
        <v>236049.99</v>
      </c>
      <c r="E49" s="26">
        <v>0.5</v>
      </c>
      <c r="F49" s="27">
        <f t="shared" si="0"/>
        <v>118024.995</v>
      </c>
    </row>
    <row r="50" ht="31.5" customHeight="1" spans="1:6">
      <c r="A50" s="23">
        <v>46</v>
      </c>
      <c r="B50" s="24" t="s">
        <v>115</v>
      </c>
      <c r="C50" s="23">
        <v>203</v>
      </c>
      <c r="D50" s="25">
        <v>176525.07</v>
      </c>
      <c r="E50" s="26">
        <v>0.5</v>
      </c>
      <c r="F50" s="27">
        <f t="shared" si="0"/>
        <v>88262.535</v>
      </c>
    </row>
    <row r="51" ht="31.5" customHeight="1" spans="1:6">
      <c r="A51" s="23">
        <v>47</v>
      </c>
      <c r="B51" s="24" t="s">
        <v>116</v>
      </c>
      <c r="C51" s="23">
        <v>201</v>
      </c>
      <c r="D51" s="25">
        <v>339902.89</v>
      </c>
      <c r="E51" s="26">
        <v>0.5</v>
      </c>
      <c r="F51" s="27">
        <f t="shared" si="0"/>
        <v>169951.445</v>
      </c>
    </row>
    <row r="52" ht="31.5" customHeight="1" spans="1:6">
      <c r="A52" s="23">
        <v>48</v>
      </c>
      <c r="B52" s="24" t="s">
        <v>117</v>
      </c>
      <c r="C52" s="23">
        <v>194</v>
      </c>
      <c r="D52" s="25">
        <v>354779.57</v>
      </c>
      <c r="E52" s="26">
        <v>0.5</v>
      </c>
      <c r="F52" s="27">
        <f t="shared" si="0"/>
        <v>177389.785</v>
      </c>
    </row>
    <row r="53" ht="31.5" customHeight="1" spans="1:6">
      <c r="A53" s="23">
        <v>49</v>
      </c>
      <c r="B53" s="24" t="s">
        <v>118</v>
      </c>
      <c r="C53" s="23">
        <v>193</v>
      </c>
      <c r="D53" s="25">
        <v>80849.32</v>
      </c>
      <c r="E53" s="26">
        <v>0.5</v>
      </c>
      <c r="F53" s="27">
        <f t="shared" si="0"/>
        <v>40424.66</v>
      </c>
    </row>
    <row r="54" ht="31.5" customHeight="1" spans="1:6">
      <c r="A54" s="23">
        <v>50</v>
      </c>
      <c r="B54" s="24" t="s">
        <v>119</v>
      </c>
      <c r="C54" s="23">
        <v>191</v>
      </c>
      <c r="D54" s="25">
        <v>101977.28</v>
      </c>
      <c r="E54" s="26">
        <v>0.5</v>
      </c>
      <c r="F54" s="27">
        <f t="shared" si="0"/>
        <v>50988.64</v>
      </c>
    </row>
    <row r="55" ht="31.5" customHeight="1" spans="1:6">
      <c r="A55" s="23">
        <v>51</v>
      </c>
      <c r="B55" s="24" t="s">
        <v>120</v>
      </c>
      <c r="C55" s="23">
        <v>186</v>
      </c>
      <c r="D55" s="25">
        <v>84410.12</v>
      </c>
      <c r="E55" s="26">
        <v>0.5</v>
      </c>
      <c r="F55" s="27">
        <f t="shared" si="0"/>
        <v>42205.06</v>
      </c>
    </row>
    <row r="56" ht="31.5" customHeight="1" spans="1:6">
      <c r="A56" s="23">
        <v>52</v>
      </c>
      <c r="B56" s="24" t="s">
        <v>121</v>
      </c>
      <c r="C56" s="23">
        <v>175</v>
      </c>
      <c r="D56" s="25">
        <v>108931.94</v>
      </c>
      <c r="E56" s="26">
        <v>0.5</v>
      </c>
      <c r="F56" s="27">
        <f t="shared" si="0"/>
        <v>54465.97</v>
      </c>
    </row>
    <row r="57" ht="31.5" customHeight="1" spans="1:6">
      <c r="A57" s="23">
        <v>53</v>
      </c>
      <c r="B57" s="24" t="s">
        <v>122</v>
      </c>
      <c r="C57" s="23">
        <v>175</v>
      </c>
      <c r="D57" s="25">
        <v>240459.82</v>
      </c>
      <c r="E57" s="26">
        <v>0.5</v>
      </c>
      <c r="F57" s="27">
        <f t="shared" si="0"/>
        <v>120229.91</v>
      </c>
    </row>
    <row r="58" ht="31.5" customHeight="1" spans="1:6">
      <c r="A58" s="23">
        <v>54</v>
      </c>
      <c r="B58" s="24" t="s">
        <v>123</v>
      </c>
      <c r="C58" s="23">
        <v>166</v>
      </c>
      <c r="D58" s="25">
        <v>65671.65</v>
      </c>
      <c r="E58" s="26">
        <v>0.5</v>
      </c>
      <c r="F58" s="27">
        <f t="shared" si="0"/>
        <v>32835.825</v>
      </c>
    </row>
    <row r="59" ht="31.5" customHeight="1" spans="1:6">
      <c r="A59" s="23">
        <v>55</v>
      </c>
      <c r="B59" s="24" t="s">
        <v>124</v>
      </c>
      <c r="C59" s="23">
        <v>165</v>
      </c>
      <c r="D59" s="25">
        <v>246105.77</v>
      </c>
      <c r="E59" s="26">
        <v>0.5</v>
      </c>
      <c r="F59" s="27">
        <f t="shared" si="0"/>
        <v>123052.885</v>
      </c>
    </row>
    <row r="60" ht="31.5" customHeight="1" spans="1:6">
      <c r="A60" s="23">
        <v>56</v>
      </c>
      <c r="B60" s="24" t="s">
        <v>125</v>
      </c>
      <c r="C60" s="23">
        <v>163</v>
      </c>
      <c r="D60" s="25">
        <v>162469.06</v>
      </c>
      <c r="E60" s="26">
        <v>0.5</v>
      </c>
      <c r="F60" s="27">
        <f t="shared" si="0"/>
        <v>81234.53</v>
      </c>
    </row>
    <row r="61" ht="31.5" customHeight="1" spans="1:6">
      <c r="A61" s="23">
        <v>57</v>
      </c>
      <c r="B61" s="24" t="s">
        <v>126</v>
      </c>
      <c r="C61" s="23">
        <v>161</v>
      </c>
      <c r="D61" s="25">
        <v>339979.88</v>
      </c>
      <c r="E61" s="26">
        <v>0.5</v>
      </c>
      <c r="F61" s="27">
        <f t="shared" si="0"/>
        <v>169989.94</v>
      </c>
    </row>
    <row r="62" ht="31.5" customHeight="1" spans="1:6">
      <c r="A62" s="23">
        <v>58</v>
      </c>
      <c r="B62" s="24" t="s">
        <v>127</v>
      </c>
      <c r="C62" s="23">
        <v>160</v>
      </c>
      <c r="D62" s="25">
        <v>75116.47</v>
      </c>
      <c r="E62" s="26">
        <v>0.5</v>
      </c>
      <c r="F62" s="27">
        <f t="shared" si="0"/>
        <v>37558.235</v>
      </c>
    </row>
    <row r="63" ht="31.5" customHeight="1" spans="1:6">
      <c r="A63" s="23">
        <v>59</v>
      </c>
      <c r="B63" s="24" t="s">
        <v>128</v>
      </c>
      <c r="C63" s="23">
        <v>158</v>
      </c>
      <c r="D63" s="25">
        <v>119981</v>
      </c>
      <c r="E63" s="26">
        <v>0.5</v>
      </c>
      <c r="F63" s="27">
        <f t="shared" si="0"/>
        <v>59990.5</v>
      </c>
    </row>
    <row r="64" ht="31.5" customHeight="1" spans="1:6">
      <c r="A64" s="23">
        <v>60</v>
      </c>
      <c r="B64" s="24" t="s">
        <v>129</v>
      </c>
      <c r="C64" s="23">
        <v>156</v>
      </c>
      <c r="D64" s="25">
        <v>173068.19</v>
      </c>
      <c r="E64" s="26">
        <v>0.5</v>
      </c>
      <c r="F64" s="27">
        <f t="shared" si="0"/>
        <v>86534.095</v>
      </c>
    </row>
    <row r="65" ht="31.5" customHeight="1" spans="1:6">
      <c r="A65" s="23">
        <v>61</v>
      </c>
      <c r="B65" s="24" t="s">
        <v>130</v>
      </c>
      <c r="C65" s="23">
        <v>154</v>
      </c>
      <c r="D65" s="25">
        <v>56619.69</v>
      </c>
      <c r="E65" s="26">
        <v>0.5</v>
      </c>
      <c r="F65" s="27">
        <f t="shared" si="0"/>
        <v>28309.845</v>
      </c>
    </row>
    <row r="66" ht="31.5" customHeight="1" spans="1:6">
      <c r="A66" s="23">
        <v>62</v>
      </c>
      <c r="B66" s="24" t="s">
        <v>131</v>
      </c>
      <c r="C66" s="23">
        <v>154</v>
      </c>
      <c r="D66" s="25">
        <v>222761.78</v>
      </c>
      <c r="E66" s="26">
        <v>0.5</v>
      </c>
      <c r="F66" s="27">
        <f t="shared" si="0"/>
        <v>111380.89</v>
      </c>
    </row>
    <row r="67" ht="31.5" customHeight="1" spans="1:6">
      <c r="A67" s="23">
        <v>63</v>
      </c>
      <c r="B67" s="24" t="s">
        <v>132</v>
      </c>
      <c r="C67" s="23">
        <v>150</v>
      </c>
      <c r="D67" s="25">
        <v>275906.94</v>
      </c>
      <c r="E67" s="26">
        <v>0.5</v>
      </c>
      <c r="F67" s="27">
        <f t="shared" si="0"/>
        <v>137953.47</v>
      </c>
    </row>
    <row r="68" ht="31.5" customHeight="1" spans="1:6">
      <c r="A68" s="23">
        <v>64</v>
      </c>
      <c r="B68" s="24" t="s">
        <v>133</v>
      </c>
      <c r="C68" s="23">
        <v>148</v>
      </c>
      <c r="D68" s="25">
        <v>40712.3</v>
      </c>
      <c r="E68" s="26">
        <v>0.5</v>
      </c>
      <c r="F68" s="27">
        <f t="shared" si="0"/>
        <v>20356.15</v>
      </c>
    </row>
    <row r="69" ht="31.5" customHeight="1" spans="1:6">
      <c r="A69" s="23">
        <v>65</v>
      </c>
      <c r="B69" s="24" t="s">
        <v>134</v>
      </c>
      <c r="C69" s="23">
        <v>144</v>
      </c>
      <c r="D69" s="25">
        <v>80844.77</v>
      </c>
      <c r="E69" s="26">
        <v>0.5</v>
      </c>
      <c r="F69" s="27">
        <f t="shared" si="0"/>
        <v>40422.385</v>
      </c>
    </row>
    <row r="70" ht="31.5" customHeight="1" spans="1:6">
      <c r="A70" s="23">
        <v>66</v>
      </c>
      <c r="B70" s="24" t="s">
        <v>135</v>
      </c>
      <c r="C70" s="23">
        <v>140</v>
      </c>
      <c r="D70" s="25">
        <v>160290.26</v>
      </c>
      <c r="E70" s="26">
        <v>0.5</v>
      </c>
      <c r="F70" s="27">
        <f t="shared" ref="F70:F133" si="1">D70*50%</f>
        <v>80145.13</v>
      </c>
    </row>
    <row r="71" ht="31.5" customHeight="1" spans="1:6">
      <c r="A71" s="23">
        <v>67</v>
      </c>
      <c r="B71" s="24" t="s">
        <v>136</v>
      </c>
      <c r="C71" s="23">
        <v>138</v>
      </c>
      <c r="D71" s="25">
        <v>70785.03</v>
      </c>
      <c r="E71" s="26">
        <v>0.5</v>
      </c>
      <c r="F71" s="27">
        <f t="shared" si="1"/>
        <v>35392.515</v>
      </c>
    </row>
    <row r="72" ht="31.5" customHeight="1" spans="1:6">
      <c r="A72" s="23">
        <v>68</v>
      </c>
      <c r="B72" s="24" t="s">
        <v>137</v>
      </c>
      <c r="C72" s="23">
        <v>138</v>
      </c>
      <c r="D72" s="25">
        <v>237657.12</v>
      </c>
      <c r="E72" s="26">
        <v>0.5</v>
      </c>
      <c r="F72" s="27">
        <f t="shared" si="1"/>
        <v>118828.56</v>
      </c>
    </row>
    <row r="73" ht="31.5" customHeight="1" spans="1:6">
      <c r="A73" s="23">
        <v>69</v>
      </c>
      <c r="B73" s="24" t="s">
        <v>138</v>
      </c>
      <c r="C73" s="28">
        <v>138</v>
      </c>
      <c r="D73" s="29">
        <v>9064.45</v>
      </c>
      <c r="E73" s="26">
        <v>0.5</v>
      </c>
      <c r="F73" s="27">
        <f t="shared" si="1"/>
        <v>4532.225</v>
      </c>
    </row>
    <row r="74" ht="31.5" customHeight="1" spans="1:6">
      <c r="A74" s="23">
        <v>70</v>
      </c>
      <c r="B74" s="24" t="s">
        <v>139</v>
      </c>
      <c r="C74" s="28">
        <v>137</v>
      </c>
      <c r="D74" s="29">
        <v>55533.85</v>
      </c>
      <c r="E74" s="26">
        <v>0.5</v>
      </c>
      <c r="F74" s="27">
        <f t="shared" si="1"/>
        <v>27766.925</v>
      </c>
    </row>
    <row r="75" ht="31.5" customHeight="1" spans="1:6">
      <c r="A75" s="23">
        <v>71</v>
      </c>
      <c r="B75" s="24" t="s">
        <v>140</v>
      </c>
      <c r="C75" s="28">
        <v>136</v>
      </c>
      <c r="D75" s="29">
        <v>127867.7</v>
      </c>
      <c r="E75" s="26">
        <v>0.5</v>
      </c>
      <c r="F75" s="27">
        <f t="shared" si="1"/>
        <v>63933.85</v>
      </c>
    </row>
    <row r="76" ht="31.5" customHeight="1" spans="1:6">
      <c r="A76" s="23">
        <v>72</v>
      </c>
      <c r="B76" s="24" t="s">
        <v>141</v>
      </c>
      <c r="C76" s="30">
        <v>136</v>
      </c>
      <c r="D76" s="31">
        <v>326320.86</v>
      </c>
      <c r="E76" s="26">
        <v>0.5</v>
      </c>
      <c r="F76" s="27">
        <f t="shared" si="1"/>
        <v>163160.43</v>
      </c>
    </row>
    <row r="77" ht="31.5" customHeight="1" spans="1:6">
      <c r="A77" s="23">
        <v>73</v>
      </c>
      <c r="B77" s="24" t="s">
        <v>142</v>
      </c>
      <c r="C77" s="28">
        <v>133</v>
      </c>
      <c r="D77" s="29">
        <v>155756.96</v>
      </c>
      <c r="E77" s="26">
        <v>0.5</v>
      </c>
      <c r="F77" s="27">
        <f t="shared" si="1"/>
        <v>77878.48</v>
      </c>
    </row>
    <row r="78" ht="31.5" customHeight="1" spans="1:6">
      <c r="A78" s="23">
        <v>74</v>
      </c>
      <c r="B78" s="24" t="s">
        <v>143</v>
      </c>
      <c r="C78" s="28">
        <v>129</v>
      </c>
      <c r="D78" s="29">
        <v>286379.07</v>
      </c>
      <c r="E78" s="26">
        <v>0.5</v>
      </c>
      <c r="F78" s="27">
        <f t="shared" si="1"/>
        <v>143189.535</v>
      </c>
    </row>
    <row r="79" ht="31.5" customHeight="1" spans="1:6">
      <c r="A79" s="23">
        <v>75</v>
      </c>
      <c r="B79" s="24" t="s">
        <v>144</v>
      </c>
      <c r="C79" s="28">
        <v>129</v>
      </c>
      <c r="D79" s="29">
        <v>152918.04</v>
      </c>
      <c r="E79" s="26">
        <v>0.5</v>
      </c>
      <c r="F79" s="27">
        <f t="shared" si="1"/>
        <v>76459.02</v>
      </c>
    </row>
    <row r="80" ht="31.5" customHeight="1" spans="1:6">
      <c r="A80" s="23">
        <v>76</v>
      </c>
      <c r="B80" s="24" t="s">
        <v>145</v>
      </c>
      <c r="C80" s="28">
        <v>128</v>
      </c>
      <c r="D80" s="29">
        <v>78635.52</v>
      </c>
      <c r="E80" s="26">
        <v>0.5</v>
      </c>
      <c r="F80" s="27">
        <f t="shared" si="1"/>
        <v>39317.76</v>
      </c>
    </row>
    <row r="81" ht="31.5" customHeight="1" spans="1:6">
      <c r="A81" s="23">
        <v>77</v>
      </c>
      <c r="B81" s="24" t="s">
        <v>146</v>
      </c>
      <c r="C81" s="28">
        <v>121</v>
      </c>
      <c r="D81" s="29">
        <v>71017.75</v>
      </c>
      <c r="E81" s="26">
        <v>0.5</v>
      </c>
      <c r="F81" s="27">
        <f t="shared" si="1"/>
        <v>35508.875</v>
      </c>
    </row>
    <row r="82" ht="31.5" customHeight="1" spans="1:6">
      <c r="A82" s="23">
        <v>78</v>
      </c>
      <c r="B82" s="24" t="s">
        <v>147</v>
      </c>
      <c r="C82" s="28">
        <v>121</v>
      </c>
      <c r="D82" s="29">
        <v>127779.27</v>
      </c>
      <c r="E82" s="26">
        <v>0.5</v>
      </c>
      <c r="F82" s="27">
        <f t="shared" si="1"/>
        <v>63889.635</v>
      </c>
    </row>
    <row r="83" ht="31.5" customHeight="1" spans="1:6">
      <c r="A83" s="23">
        <v>79</v>
      </c>
      <c r="B83" s="24" t="s">
        <v>148</v>
      </c>
      <c r="C83" s="28">
        <v>119</v>
      </c>
      <c r="D83" s="29">
        <v>288974.43</v>
      </c>
      <c r="E83" s="26">
        <v>0.5</v>
      </c>
      <c r="F83" s="27">
        <f t="shared" si="1"/>
        <v>144487.215</v>
      </c>
    </row>
    <row r="84" ht="31.5" customHeight="1" spans="1:6">
      <c r="A84" s="23">
        <v>80</v>
      </c>
      <c r="B84" s="24" t="s">
        <v>149</v>
      </c>
      <c r="C84" s="28">
        <v>117</v>
      </c>
      <c r="D84" s="29">
        <v>92773.84</v>
      </c>
      <c r="E84" s="26">
        <v>0.5</v>
      </c>
      <c r="F84" s="27">
        <f t="shared" si="1"/>
        <v>46386.92</v>
      </c>
    </row>
    <row r="85" ht="31.5" customHeight="1" spans="1:6">
      <c r="A85" s="23">
        <v>81</v>
      </c>
      <c r="B85" s="24" t="s">
        <v>150</v>
      </c>
      <c r="C85" s="28">
        <v>115</v>
      </c>
      <c r="D85" s="29">
        <v>235404.61</v>
      </c>
      <c r="E85" s="26">
        <v>0.5</v>
      </c>
      <c r="F85" s="27">
        <f t="shared" si="1"/>
        <v>117702.305</v>
      </c>
    </row>
    <row r="86" ht="31.5" customHeight="1" spans="1:6">
      <c r="A86" s="23">
        <v>82</v>
      </c>
      <c r="B86" s="24" t="s">
        <v>151</v>
      </c>
      <c r="C86" s="28">
        <v>111</v>
      </c>
      <c r="D86" s="29">
        <v>133887.92</v>
      </c>
      <c r="E86" s="26">
        <v>0.5</v>
      </c>
      <c r="F86" s="27">
        <f t="shared" si="1"/>
        <v>66943.96</v>
      </c>
    </row>
    <row r="87" ht="31.5" customHeight="1" spans="1:6">
      <c r="A87" s="23">
        <v>83</v>
      </c>
      <c r="B87" s="24" t="s">
        <v>152</v>
      </c>
      <c r="C87" s="28">
        <v>111</v>
      </c>
      <c r="D87" s="29">
        <v>155024.53</v>
      </c>
      <c r="E87" s="26">
        <v>0.5</v>
      </c>
      <c r="F87" s="27">
        <f t="shared" si="1"/>
        <v>77512.265</v>
      </c>
    </row>
    <row r="88" ht="31.5" customHeight="1" spans="1:6">
      <c r="A88" s="23">
        <v>84</v>
      </c>
      <c r="B88" s="24" t="s">
        <v>153</v>
      </c>
      <c r="C88" s="28">
        <v>107</v>
      </c>
      <c r="D88" s="29">
        <v>239662.35</v>
      </c>
      <c r="E88" s="26">
        <v>0.5</v>
      </c>
      <c r="F88" s="27">
        <f t="shared" si="1"/>
        <v>119831.175</v>
      </c>
    </row>
    <row r="89" ht="31.5" customHeight="1" spans="1:6">
      <c r="A89" s="23">
        <v>85</v>
      </c>
      <c r="B89" s="24" t="s">
        <v>154</v>
      </c>
      <c r="C89" s="28">
        <v>107</v>
      </c>
      <c r="D89" s="29">
        <v>117256.6</v>
      </c>
      <c r="E89" s="26">
        <v>0.5</v>
      </c>
      <c r="F89" s="27">
        <f t="shared" si="1"/>
        <v>58628.3</v>
      </c>
    </row>
    <row r="90" ht="31.5" customHeight="1" spans="1:6">
      <c r="A90" s="23">
        <v>86</v>
      </c>
      <c r="B90" s="24" t="s">
        <v>155</v>
      </c>
      <c r="C90" s="28">
        <v>106</v>
      </c>
      <c r="D90" s="29">
        <v>58049.33</v>
      </c>
      <c r="E90" s="26">
        <v>0.5</v>
      </c>
      <c r="F90" s="27">
        <f t="shared" si="1"/>
        <v>29024.665</v>
      </c>
    </row>
    <row r="91" ht="31.5" customHeight="1" spans="1:6">
      <c r="A91" s="23">
        <v>87</v>
      </c>
      <c r="B91" s="24" t="s">
        <v>156</v>
      </c>
      <c r="C91" s="28">
        <v>105</v>
      </c>
      <c r="D91" s="29">
        <v>42705.61</v>
      </c>
      <c r="E91" s="26">
        <v>0.5</v>
      </c>
      <c r="F91" s="27">
        <f t="shared" si="1"/>
        <v>21352.805</v>
      </c>
    </row>
    <row r="92" ht="31.5" customHeight="1" spans="1:6">
      <c r="A92" s="23">
        <v>88</v>
      </c>
      <c r="B92" s="24" t="s">
        <v>157</v>
      </c>
      <c r="C92" s="28">
        <v>103</v>
      </c>
      <c r="D92" s="29">
        <v>61193.25</v>
      </c>
      <c r="E92" s="26">
        <v>0.5</v>
      </c>
      <c r="F92" s="27">
        <f t="shared" si="1"/>
        <v>30596.625</v>
      </c>
    </row>
    <row r="93" ht="31.5" customHeight="1" spans="1:6">
      <c r="A93" s="23">
        <v>89</v>
      </c>
      <c r="B93" s="24" t="s">
        <v>158</v>
      </c>
      <c r="C93" s="28">
        <v>98</v>
      </c>
      <c r="D93" s="29">
        <v>66565.01</v>
      </c>
      <c r="E93" s="26">
        <v>0.5</v>
      </c>
      <c r="F93" s="27">
        <f t="shared" si="1"/>
        <v>33282.505</v>
      </c>
    </row>
    <row r="94" ht="31.5" customHeight="1" spans="1:6">
      <c r="A94" s="23">
        <v>90</v>
      </c>
      <c r="B94" s="24" t="s">
        <v>159</v>
      </c>
      <c r="C94" s="28">
        <v>97</v>
      </c>
      <c r="D94" s="29">
        <v>79964.22</v>
      </c>
      <c r="E94" s="26">
        <v>0.5</v>
      </c>
      <c r="F94" s="27">
        <f t="shared" si="1"/>
        <v>39982.11</v>
      </c>
    </row>
    <row r="95" ht="31.5" customHeight="1" spans="1:6">
      <c r="A95" s="23">
        <v>91</v>
      </c>
      <c r="B95" s="24" t="s">
        <v>160</v>
      </c>
      <c r="C95" s="28">
        <v>93</v>
      </c>
      <c r="D95" s="29">
        <v>63516.31</v>
      </c>
      <c r="E95" s="26">
        <v>0.5</v>
      </c>
      <c r="F95" s="27">
        <f t="shared" si="1"/>
        <v>31758.155</v>
      </c>
    </row>
    <row r="96" ht="31.5" customHeight="1" spans="1:6">
      <c r="A96" s="23">
        <v>92</v>
      </c>
      <c r="B96" s="24" t="s">
        <v>161</v>
      </c>
      <c r="C96" s="28">
        <v>91</v>
      </c>
      <c r="D96" s="29">
        <v>62843.26</v>
      </c>
      <c r="E96" s="26">
        <v>0.5</v>
      </c>
      <c r="F96" s="27">
        <f t="shared" si="1"/>
        <v>31421.63</v>
      </c>
    </row>
    <row r="97" ht="31.5" customHeight="1" spans="1:6">
      <c r="A97" s="23">
        <v>93</v>
      </c>
      <c r="B97" s="24" t="s">
        <v>162</v>
      </c>
      <c r="C97" s="28">
        <v>90</v>
      </c>
      <c r="D97" s="29">
        <v>77287.52</v>
      </c>
      <c r="E97" s="26">
        <v>0.5</v>
      </c>
      <c r="F97" s="27">
        <f t="shared" si="1"/>
        <v>38643.76</v>
      </c>
    </row>
    <row r="98" ht="31.5" customHeight="1" spans="1:6">
      <c r="A98" s="23">
        <v>94</v>
      </c>
      <c r="B98" s="24" t="s">
        <v>163</v>
      </c>
      <c r="C98" s="28">
        <v>90</v>
      </c>
      <c r="D98" s="29">
        <v>46736.08</v>
      </c>
      <c r="E98" s="26">
        <v>0.5</v>
      </c>
      <c r="F98" s="27">
        <f t="shared" si="1"/>
        <v>23368.04</v>
      </c>
    </row>
    <row r="99" ht="31.5" customHeight="1" spans="1:6">
      <c r="A99" s="23">
        <v>95</v>
      </c>
      <c r="B99" s="24" t="s">
        <v>164</v>
      </c>
      <c r="C99" s="28">
        <v>89</v>
      </c>
      <c r="D99" s="29">
        <v>55872.61</v>
      </c>
      <c r="E99" s="26">
        <v>0.5</v>
      </c>
      <c r="F99" s="27">
        <f t="shared" si="1"/>
        <v>27936.305</v>
      </c>
    </row>
    <row r="100" ht="31.5" customHeight="1" spans="1:6">
      <c r="A100" s="23">
        <v>96</v>
      </c>
      <c r="B100" s="24" t="s">
        <v>165</v>
      </c>
      <c r="C100" s="28">
        <v>88</v>
      </c>
      <c r="D100" s="29">
        <v>25138.9</v>
      </c>
      <c r="E100" s="26">
        <v>0.5</v>
      </c>
      <c r="F100" s="27">
        <f t="shared" si="1"/>
        <v>12569.45</v>
      </c>
    </row>
    <row r="101" ht="31.5" customHeight="1" spans="1:6">
      <c r="A101" s="23">
        <v>97</v>
      </c>
      <c r="B101" s="24" t="s">
        <v>166</v>
      </c>
      <c r="C101" s="28">
        <v>88</v>
      </c>
      <c r="D101" s="29">
        <v>31497.04</v>
      </c>
      <c r="E101" s="26">
        <v>0.5</v>
      </c>
      <c r="F101" s="27">
        <f t="shared" si="1"/>
        <v>15748.52</v>
      </c>
    </row>
    <row r="102" ht="31.5" customHeight="1" spans="1:6">
      <c r="A102" s="23">
        <v>98</v>
      </c>
      <c r="B102" s="24" t="s">
        <v>167</v>
      </c>
      <c r="C102" s="28">
        <v>87</v>
      </c>
      <c r="D102" s="29">
        <v>59032.42</v>
      </c>
      <c r="E102" s="26">
        <v>0.5</v>
      </c>
      <c r="F102" s="27">
        <f t="shared" si="1"/>
        <v>29516.21</v>
      </c>
    </row>
    <row r="103" ht="31.5" customHeight="1" spans="1:6">
      <c r="A103" s="23">
        <v>99</v>
      </c>
      <c r="B103" s="24" t="s">
        <v>168</v>
      </c>
      <c r="C103" s="28">
        <v>87</v>
      </c>
      <c r="D103" s="29">
        <v>131153.03</v>
      </c>
      <c r="E103" s="26">
        <v>0.5</v>
      </c>
      <c r="F103" s="27">
        <f t="shared" si="1"/>
        <v>65576.515</v>
      </c>
    </row>
    <row r="104" ht="31.5" customHeight="1" spans="1:6">
      <c r="A104" s="23">
        <v>100</v>
      </c>
      <c r="B104" s="24" t="s">
        <v>169</v>
      </c>
      <c r="C104" s="28">
        <v>85</v>
      </c>
      <c r="D104" s="29">
        <v>40013.28</v>
      </c>
      <c r="E104" s="26">
        <v>0.5</v>
      </c>
      <c r="F104" s="27">
        <f t="shared" si="1"/>
        <v>20006.64</v>
      </c>
    </row>
    <row r="105" ht="31.5" customHeight="1" spans="1:6">
      <c r="A105" s="23">
        <v>101</v>
      </c>
      <c r="B105" s="24" t="s">
        <v>170</v>
      </c>
      <c r="C105" s="28">
        <v>85</v>
      </c>
      <c r="D105" s="29">
        <v>95170.25</v>
      </c>
      <c r="E105" s="26">
        <v>0.5</v>
      </c>
      <c r="F105" s="27">
        <f t="shared" si="1"/>
        <v>47585.125</v>
      </c>
    </row>
    <row r="106" ht="31.5" customHeight="1" spans="1:6">
      <c r="A106" s="23">
        <v>102</v>
      </c>
      <c r="B106" s="24" t="s">
        <v>171</v>
      </c>
      <c r="C106" s="28">
        <v>82</v>
      </c>
      <c r="D106" s="29">
        <v>56688.73</v>
      </c>
      <c r="E106" s="26">
        <v>0.5</v>
      </c>
      <c r="F106" s="27">
        <f t="shared" si="1"/>
        <v>28344.365</v>
      </c>
    </row>
    <row r="107" ht="31.5" customHeight="1" spans="1:6">
      <c r="A107" s="23">
        <v>103</v>
      </c>
      <c r="B107" s="24" t="s">
        <v>172</v>
      </c>
      <c r="C107" s="28">
        <v>81</v>
      </c>
      <c r="D107" s="29">
        <v>87205.63</v>
      </c>
      <c r="E107" s="26">
        <v>0.5</v>
      </c>
      <c r="F107" s="27">
        <f t="shared" si="1"/>
        <v>43602.815</v>
      </c>
    </row>
    <row r="108" ht="31.5" customHeight="1" spans="1:6">
      <c r="A108" s="23">
        <v>104</v>
      </c>
      <c r="B108" s="24" t="s">
        <v>173</v>
      </c>
      <c r="C108" s="28">
        <v>80</v>
      </c>
      <c r="D108" s="29">
        <v>86474.39</v>
      </c>
      <c r="E108" s="26">
        <v>0.5</v>
      </c>
      <c r="F108" s="27">
        <f t="shared" si="1"/>
        <v>43237.195</v>
      </c>
    </row>
    <row r="109" ht="31.5" customHeight="1" spans="1:6">
      <c r="A109" s="23">
        <v>105</v>
      </c>
      <c r="B109" s="24" t="s">
        <v>174</v>
      </c>
      <c r="C109" s="28">
        <v>80</v>
      </c>
      <c r="D109" s="29">
        <v>134713.47</v>
      </c>
      <c r="E109" s="26">
        <v>0.5</v>
      </c>
      <c r="F109" s="27">
        <f t="shared" si="1"/>
        <v>67356.735</v>
      </c>
    </row>
    <row r="110" ht="31.5" customHeight="1" spans="1:6">
      <c r="A110" s="23">
        <v>106</v>
      </c>
      <c r="B110" s="24" t="s">
        <v>175</v>
      </c>
      <c r="C110" s="28">
        <v>79</v>
      </c>
      <c r="D110" s="29">
        <v>113455.45</v>
      </c>
      <c r="E110" s="26">
        <v>0.5</v>
      </c>
      <c r="F110" s="27">
        <f t="shared" si="1"/>
        <v>56727.725</v>
      </c>
    </row>
    <row r="111" ht="31.5" customHeight="1" spans="1:6">
      <c r="A111" s="23">
        <v>107</v>
      </c>
      <c r="B111" s="24" t="s">
        <v>176</v>
      </c>
      <c r="C111" s="28">
        <v>78</v>
      </c>
      <c r="D111" s="29">
        <v>134143.51</v>
      </c>
      <c r="E111" s="26">
        <v>0.5</v>
      </c>
      <c r="F111" s="27">
        <f t="shared" si="1"/>
        <v>67071.755</v>
      </c>
    </row>
    <row r="112" ht="31.5" customHeight="1" spans="1:6">
      <c r="A112" s="23">
        <v>108</v>
      </c>
      <c r="B112" s="24" t="s">
        <v>177</v>
      </c>
      <c r="C112" s="28">
        <v>76</v>
      </c>
      <c r="D112" s="29">
        <v>149171.55</v>
      </c>
      <c r="E112" s="26">
        <v>0.5</v>
      </c>
      <c r="F112" s="27">
        <f t="shared" si="1"/>
        <v>74585.775</v>
      </c>
    </row>
    <row r="113" ht="31.5" customHeight="1" spans="1:6">
      <c r="A113" s="23">
        <v>109</v>
      </c>
      <c r="B113" s="24" t="s">
        <v>178</v>
      </c>
      <c r="C113" s="28">
        <v>74</v>
      </c>
      <c r="D113" s="29">
        <v>34879.55</v>
      </c>
      <c r="E113" s="26">
        <v>0.5</v>
      </c>
      <c r="F113" s="27">
        <f t="shared" si="1"/>
        <v>17439.775</v>
      </c>
    </row>
    <row r="114" ht="31.5" customHeight="1" spans="1:6">
      <c r="A114" s="23">
        <v>110</v>
      </c>
      <c r="B114" s="24" t="s">
        <v>179</v>
      </c>
      <c r="C114" s="28">
        <v>73</v>
      </c>
      <c r="D114" s="29">
        <v>66377.33</v>
      </c>
      <c r="E114" s="26">
        <v>0.5</v>
      </c>
      <c r="F114" s="27">
        <f t="shared" si="1"/>
        <v>33188.665</v>
      </c>
    </row>
    <row r="115" ht="31.5" customHeight="1" spans="1:6">
      <c r="A115" s="23">
        <v>111</v>
      </c>
      <c r="B115" s="24" t="s">
        <v>180</v>
      </c>
      <c r="C115" s="28">
        <v>73</v>
      </c>
      <c r="D115" s="29">
        <v>37662.27</v>
      </c>
      <c r="E115" s="26">
        <v>0.5</v>
      </c>
      <c r="F115" s="27">
        <f t="shared" si="1"/>
        <v>18831.135</v>
      </c>
    </row>
    <row r="116" ht="31.5" customHeight="1" spans="1:6">
      <c r="A116" s="23">
        <v>112</v>
      </c>
      <c r="B116" s="24" t="s">
        <v>181</v>
      </c>
      <c r="C116" s="28">
        <v>72</v>
      </c>
      <c r="D116" s="29">
        <v>43441.92</v>
      </c>
      <c r="E116" s="26">
        <v>0.5</v>
      </c>
      <c r="F116" s="27">
        <f t="shared" si="1"/>
        <v>21720.96</v>
      </c>
    </row>
    <row r="117" ht="31.5" customHeight="1" spans="1:6">
      <c r="A117" s="23">
        <v>113</v>
      </c>
      <c r="B117" s="24" t="s">
        <v>182</v>
      </c>
      <c r="C117" s="28">
        <v>70</v>
      </c>
      <c r="D117" s="29">
        <v>33452.39</v>
      </c>
      <c r="E117" s="26">
        <v>0.5</v>
      </c>
      <c r="F117" s="27">
        <f t="shared" si="1"/>
        <v>16726.195</v>
      </c>
    </row>
    <row r="118" ht="31.5" customHeight="1" spans="1:6">
      <c r="A118" s="23">
        <v>114</v>
      </c>
      <c r="B118" s="24" t="s">
        <v>183</v>
      </c>
      <c r="C118" s="28">
        <v>70</v>
      </c>
      <c r="D118" s="29">
        <v>36930.01</v>
      </c>
      <c r="E118" s="26">
        <v>0.5</v>
      </c>
      <c r="F118" s="27">
        <f t="shared" si="1"/>
        <v>18465.005</v>
      </c>
    </row>
    <row r="119" ht="31.5" customHeight="1" spans="1:6">
      <c r="A119" s="23">
        <v>115</v>
      </c>
      <c r="B119" s="24" t="s">
        <v>184</v>
      </c>
      <c r="C119" s="28">
        <v>70</v>
      </c>
      <c r="D119" s="29">
        <v>35241.31</v>
      </c>
      <c r="E119" s="26">
        <v>0.5</v>
      </c>
      <c r="F119" s="27">
        <f t="shared" si="1"/>
        <v>17620.655</v>
      </c>
    </row>
    <row r="120" ht="31.5" customHeight="1" spans="1:6">
      <c r="A120" s="23">
        <v>116</v>
      </c>
      <c r="B120" s="24" t="s">
        <v>185</v>
      </c>
      <c r="C120" s="28">
        <v>70</v>
      </c>
      <c r="D120" s="29">
        <v>40542.28</v>
      </c>
      <c r="E120" s="26">
        <v>0.5</v>
      </c>
      <c r="F120" s="27">
        <f t="shared" si="1"/>
        <v>20271.14</v>
      </c>
    </row>
    <row r="121" ht="31.5" customHeight="1" spans="1:6">
      <c r="A121" s="23">
        <v>117</v>
      </c>
      <c r="B121" s="24" t="s">
        <v>186</v>
      </c>
      <c r="C121" s="28">
        <v>69</v>
      </c>
      <c r="D121" s="29">
        <v>75721.26</v>
      </c>
      <c r="E121" s="26">
        <v>0.5</v>
      </c>
      <c r="F121" s="27">
        <f t="shared" si="1"/>
        <v>37860.63</v>
      </c>
    </row>
    <row r="122" ht="31.5" customHeight="1" spans="1:6">
      <c r="A122" s="23">
        <v>118</v>
      </c>
      <c r="B122" s="24" t="s">
        <v>187</v>
      </c>
      <c r="C122" s="28">
        <v>63</v>
      </c>
      <c r="D122" s="29">
        <v>31115.08</v>
      </c>
      <c r="E122" s="26">
        <v>0.5</v>
      </c>
      <c r="F122" s="27">
        <f t="shared" si="1"/>
        <v>15557.54</v>
      </c>
    </row>
    <row r="123" ht="31.5" customHeight="1" spans="1:6">
      <c r="A123" s="23">
        <v>119</v>
      </c>
      <c r="B123" s="24" t="s">
        <v>188</v>
      </c>
      <c r="C123" s="28">
        <v>63</v>
      </c>
      <c r="D123" s="29">
        <v>28834.16</v>
      </c>
      <c r="E123" s="26">
        <v>0.5</v>
      </c>
      <c r="F123" s="27">
        <f t="shared" si="1"/>
        <v>14417.08</v>
      </c>
    </row>
    <row r="124" ht="31.5" customHeight="1" spans="1:6">
      <c r="A124" s="23">
        <v>120</v>
      </c>
      <c r="B124" s="24" t="s">
        <v>189</v>
      </c>
      <c r="C124" s="28">
        <v>62</v>
      </c>
      <c r="D124" s="29">
        <v>67998.29</v>
      </c>
      <c r="E124" s="26">
        <v>0.5</v>
      </c>
      <c r="F124" s="27">
        <f t="shared" si="1"/>
        <v>33999.145</v>
      </c>
    </row>
    <row r="125" ht="31.5" customHeight="1" spans="1:6">
      <c r="A125" s="23">
        <v>121</v>
      </c>
      <c r="B125" s="24" t="s">
        <v>190</v>
      </c>
      <c r="C125" s="28">
        <v>62</v>
      </c>
      <c r="D125" s="29">
        <v>29067.75</v>
      </c>
      <c r="E125" s="26">
        <v>0.5</v>
      </c>
      <c r="F125" s="27">
        <f t="shared" si="1"/>
        <v>14533.875</v>
      </c>
    </row>
    <row r="126" ht="31.5" customHeight="1" spans="1:6">
      <c r="A126" s="23">
        <v>122</v>
      </c>
      <c r="B126" s="24" t="s">
        <v>191</v>
      </c>
      <c r="C126" s="28">
        <v>59</v>
      </c>
      <c r="D126" s="29">
        <v>40291.02</v>
      </c>
      <c r="E126" s="26">
        <v>0.5</v>
      </c>
      <c r="F126" s="27">
        <f t="shared" si="1"/>
        <v>20145.51</v>
      </c>
    </row>
    <row r="127" ht="31.5" customHeight="1" spans="1:6">
      <c r="A127" s="23">
        <v>123</v>
      </c>
      <c r="B127" s="24" t="s">
        <v>192</v>
      </c>
      <c r="C127" s="28">
        <v>58</v>
      </c>
      <c r="D127" s="29">
        <v>41868.94</v>
      </c>
      <c r="E127" s="26">
        <v>0.5</v>
      </c>
      <c r="F127" s="27">
        <f t="shared" si="1"/>
        <v>20934.47</v>
      </c>
    </row>
    <row r="128" ht="31.5" customHeight="1" spans="1:6">
      <c r="A128" s="23">
        <v>124</v>
      </c>
      <c r="B128" s="24" t="s">
        <v>193</v>
      </c>
      <c r="C128" s="28">
        <v>57</v>
      </c>
      <c r="D128" s="29">
        <v>100793.12</v>
      </c>
      <c r="E128" s="26">
        <v>0.5</v>
      </c>
      <c r="F128" s="27">
        <f t="shared" si="1"/>
        <v>50396.56</v>
      </c>
    </row>
    <row r="129" ht="31.5" customHeight="1" spans="1:6">
      <c r="A129" s="23">
        <v>125</v>
      </c>
      <c r="B129" s="24" t="s">
        <v>194</v>
      </c>
      <c r="C129" s="28">
        <v>57</v>
      </c>
      <c r="D129" s="29">
        <v>48768.45</v>
      </c>
      <c r="E129" s="26">
        <v>0.5</v>
      </c>
      <c r="F129" s="27">
        <f t="shared" si="1"/>
        <v>24384.225</v>
      </c>
    </row>
    <row r="130" ht="31.5" customHeight="1" spans="1:6">
      <c r="A130" s="23">
        <v>126</v>
      </c>
      <c r="B130" s="24" t="s">
        <v>195</v>
      </c>
      <c r="C130" s="28">
        <v>56</v>
      </c>
      <c r="D130" s="29">
        <v>121865.09</v>
      </c>
      <c r="E130" s="26">
        <v>0.5</v>
      </c>
      <c r="F130" s="27">
        <f t="shared" si="1"/>
        <v>60932.545</v>
      </c>
    </row>
    <row r="131" ht="31.5" customHeight="1" spans="1:6">
      <c r="A131" s="23">
        <v>127</v>
      </c>
      <c r="B131" s="24" t="s">
        <v>196</v>
      </c>
      <c r="C131" s="28">
        <v>56</v>
      </c>
      <c r="D131" s="29">
        <v>21713.87</v>
      </c>
      <c r="E131" s="26">
        <v>0.5</v>
      </c>
      <c r="F131" s="27">
        <f t="shared" si="1"/>
        <v>10856.935</v>
      </c>
    </row>
    <row r="132" ht="31.5" customHeight="1" spans="1:6">
      <c r="A132" s="23">
        <v>128</v>
      </c>
      <c r="B132" s="24" t="s">
        <v>197</v>
      </c>
      <c r="C132" s="28">
        <v>55</v>
      </c>
      <c r="D132" s="29">
        <v>34577.01</v>
      </c>
      <c r="E132" s="26">
        <v>0.5</v>
      </c>
      <c r="F132" s="27">
        <f t="shared" si="1"/>
        <v>17288.505</v>
      </c>
    </row>
    <row r="133" ht="31.5" customHeight="1" spans="1:6">
      <c r="A133" s="23">
        <v>129</v>
      </c>
      <c r="B133" s="24" t="s">
        <v>198</v>
      </c>
      <c r="C133" s="28">
        <v>55</v>
      </c>
      <c r="D133" s="29">
        <v>61662.06</v>
      </c>
      <c r="E133" s="26">
        <v>0.5</v>
      </c>
      <c r="F133" s="27">
        <f t="shared" si="1"/>
        <v>30831.03</v>
      </c>
    </row>
    <row r="134" ht="31.5" customHeight="1" spans="1:6">
      <c r="A134" s="23">
        <v>130</v>
      </c>
      <c r="B134" s="24" t="s">
        <v>199</v>
      </c>
      <c r="C134" s="28">
        <v>52</v>
      </c>
      <c r="D134" s="29">
        <v>48883.45</v>
      </c>
      <c r="E134" s="26">
        <v>0.5</v>
      </c>
      <c r="F134" s="27">
        <f t="shared" ref="F134:F197" si="2">D134*50%</f>
        <v>24441.725</v>
      </c>
    </row>
    <row r="135" ht="31.5" customHeight="1" spans="1:6">
      <c r="A135" s="23">
        <v>131</v>
      </c>
      <c r="B135" s="24" t="s">
        <v>200</v>
      </c>
      <c r="C135" s="28">
        <v>52</v>
      </c>
      <c r="D135" s="29">
        <v>35155.23</v>
      </c>
      <c r="E135" s="26">
        <v>0.5</v>
      </c>
      <c r="F135" s="27">
        <f t="shared" si="2"/>
        <v>17577.615</v>
      </c>
    </row>
    <row r="136" ht="31.5" customHeight="1" spans="1:6">
      <c r="A136" s="23">
        <v>132</v>
      </c>
      <c r="B136" s="24" t="s">
        <v>201</v>
      </c>
      <c r="C136" s="28">
        <v>50</v>
      </c>
      <c r="D136" s="29">
        <v>69328.35</v>
      </c>
      <c r="E136" s="26">
        <v>0.5</v>
      </c>
      <c r="F136" s="27">
        <f t="shared" si="2"/>
        <v>34664.175</v>
      </c>
    </row>
    <row r="137" ht="31.5" customHeight="1" spans="1:6">
      <c r="A137" s="23">
        <v>133</v>
      </c>
      <c r="B137" s="24" t="s">
        <v>202</v>
      </c>
      <c r="C137" s="28">
        <v>49</v>
      </c>
      <c r="D137" s="29">
        <v>28825.42</v>
      </c>
      <c r="E137" s="26">
        <v>0.5</v>
      </c>
      <c r="F137" s="27">
        <f t="shared" si="2"/>
        <v>14412.71</v>
      </c>
    </row>
    <row r="138" ht="31.5" customHeight="1" spans="1:6">
      <c r="A138" s="23">
        <v>134</v>
      </c>
      <c r="B138" s="24" t="s">
        <v>203</v>
      </c>
      <c r="C138" s="28">
        <v>49</v>
      </c>
      <c r="D138" s="29">
        <v>20615.98</v>
      </c>
      <c r="E138" s="26">
        <v>0.5</v>
      </c>
      <c r="F138" s="27">
        <f t="shared" si="2"/>
        <v>10307.99</v>
      </c>
    </row>
    <row r="139" ht="31.5" customHeight="1" spans="1:6">
      <c r="A139" s="23">
        <v>135</v>
      </c>
      <c r="B139" s="24" t="s">
        <v>204</v>
      </c>
      <c r="C139" s="28">
        <v>48</v>
      </c>
      <c r="D139" s="29">
        <v>65006</v>
      </c>
      <c r="E139" s="26">
        <v>0.5</v>
      </c>
      <c r="F139" s="27">
        <f t="shared" si="2"/>
        <v>32503</v>
      </c>
    </row>
    <row r="140" ht="31.5" customHeight="1" spans="1:6">
      <c r="A140" s="23">
        <v>136</v>
      </c>
      <c r="B140" s="24" t="s">
        <v>205</v>
      </c>
      <c r="C140" s="28">
        <v>48</v>
      </c>
      <c r="D140" s="29">
        <v>34794.67</v>
      </c>
      <c r="E140" s="26">
        <v>0.5</v>
      </c>
      <c r="F140" s="27">
        <f t="shared" si="2"/>
        <v>17397.335</v>
      </c>
    </row>
    <row r="141" ht="31.5" customHeight="1" spans="1:6">
      <c r="A141" s="23">
        <v>137</v>
      </c>
      <c r="B141" s="24" t="s">
        <v>206</v>
      </c>
      <c r="C141" s="28">
        <v>48</v>
      </c>
      <c r="D141" s="29">
        <v>18740.62</v>
      </c>
      <c r="E141" s="26">
        <v>0.5</v>
      </c>
      <c r="F141" s="27">
        <f t="shared" si="2"/>
        <v>9370.31</v>
      </c>
    </row>
    <row r="142" ht="31.5" customHeight="1" spans="1:6">
      <c r="A142" s="23">
        <v>138</v>
      </c>
      <c r="B142" s="24" t="s">
        <v>207</v>
      </c>
      <c r="C142" s="28">
        <v>48</v>
      </c>
      <c r="D142" s="29">
        <v>23261.52</v>
      </c>
      <c r="E142" s="26">
        <v>0.5</v>
      </c>
      <c r="F142" s="27">
        <f t="shared" si="2"/>
        <v>11630.76</v>
      </c>
    </row>
    <row r="143" ht="31.5" customHeight="1" spans="1:6">
      <c r="A143" s="23">
        <v>139</v>
      </c>
      <c r="B143" s="24" t="s">
        <v>208</v>
      </c>
      <c r="C143" s="28">
        <v>48</v>
      </c>
      <c r="D143" s="29">
        <v>10977.89</v>
      </c>
      <c r="E143" s="26">
        <v>0.5</v>
      </c>
      <c r="F143" s="27">
        <f t="shared" si="2"/>
        <v>5488.945</v>
      </c>
    </row>
    <row r="144" ht="31.5" customHeight="1" spans="1:6">
      <c r="A144" s="23">
        <v>140</v>
      </c>
      <c r="B144" s="24" t="s">
        <v>209</v>
      </c>
      <c r="C144" s="28">
        <v>47</v>
      </c>
      <c r="D144" s="29">
        <v>77702.43</v>
      </c>
      <c r="E144" s="26">
        <v>0.5</v>
      </c>
      <c r="F144" s="27">
        <f t="shared" si="2"/>
        <v>38851.215</v>
      </c>
    </row>
    <row r="145" ht="31.5" customHeight="1" spans="1:6">
      <c r="A145" s="23">
        <v>141</v>
      </c>
      <c r="B145" s="24" t="s">
        <v>210</v>
      </c>
      <c r="C145" s="28">
        <v>46</v>
      </c>
      <c r="D145" s="29">
        <v>47378.52</v>
      </c>
      <c r="E145" s="26">
        <v>0.5</v>
      </c>
      <c r="F145" s="27">
        <f t="shared" si="2"/>
        <v>23689.26</v>
      </c>
    </row>
    <row r="146" ht="31.5" customHeight="1" spans="1:6">
      <c r="A146" s="23">
        <v>142</v>
      </c>
      <c r="B146" s="24" t="s">
        <v>211</v>
      </c>
      <c r="C146" s="28">
        <v>45</v>
      </c>
      <c r="D146" s="29">
        <v>26365</v>
      </c>
      <c r="E146" s="26">
        <v>0.5</v>
      </c>
      <c r="F146" s="27">
        <f t="shared" si="2"/>
        <v>13182.5</v>
      </c>
    </row>
    <row r="147" ht="31.5" customHeight="1" spans="1:6">
      <c r="A147" s="23">
        <v>143</v>
      </c>
      <c r="B147" s="24" t="s">
        <v>212</v>
      </c>
      <c r="C147" s="28">
        <v>44</v>
      </c>
      <c r="D147" s="29">
        <v>58088.69</v>
      </c>
      <c r="E147" s="26">
        <v>0.5</v>
      </c>
      <c r="F147" s="27">
        <f t="shared" si="2"/>
        <v>29044.345</v>
      </c>
    </row>
    <row r="148" ht="31.5" customHeight="1" spans="1:6">
      <c r="A148" s="23">
        <v>144</v>
      </c>
      <c r="B148" s="24" t="s">
        <v>213</v>
      </c>
      <c r="C148" s="28">
        <v>43</v>
      </c>
      <c r="D148" s="29">
        <v>38694</v>
      </c>
      <c r="E148" s="26">
        <v>0.5</v>
      </c>
      <c r="F148" s="27">
        <f t="shared" si="2"/>
        <v>19347</v>
      </c>
    </row>
    <row r="149" ht="31.5" customHeight="1" spans="1:6">
      <c r="A149" s="23">
        <v>145</v>
      </c>
      <c r="B149" s="24" t="s">
        <v>214</v>
      </c>
      <c r="C149" s="28">
        <v>43</v>
      </c>
      <c r="D149" s="29">
        <v>84525.96</v>
      </c>
      <c r="E149" s="26">
        <v>0.5</v>
      </c>
      <c r="F149" s="27">
        <f t="shared" si="2"/>
        <v>42262.98</v>
      </c>
    </row>
    <row r="150" ht="31.5" customHeight="1" spans="1:6">
      <c r="A150" s="23">
        <v>146</v>
      </c>
      <c r="B150" s="24" t="s">
        <v>215</v>
      </c>
      <c r="C150" s="28">
        <v>42</v>
      </c>
      <c r="D150" s="29">
        <v>32651.52</v>
      </c>
      <c r="E150" s="26">
        <v>0.5</v>
      </c>
      <c r="F150" s="27">
        <f t="shared" si="2"/>
        <v>16325.76</v>
      </c>
    </row>
    <row r="151" ht="31.5" customHeight="1" spans="1:6">
      <c r="A151" s="23">
        <v>147</v>
      </c>
      <c r="B151" s="24" t="s">
        <v>216</v>
      </c>
      <c r="C151" s="28">
        <v>41</v>
      </c>
      <c r="D151" s="29">
        <v>58698.96</v>
      </c>
      <c r="E151" s="26">
        <v>0.5</v>
      </c>
      <c r="F151" s="27">
        <f t="shared" si="2"/>
        <v>29349.48</v>
      </c>
    </row>
    <row r="152" ht="31.5" customHeight="1" spans="1:6">
      <c r="A152" s="23">
        <v>148</v>
      </c>
      <c r="B152" s="24" t="s">
        <v>217</v>
      </c>
      <c r="C152" s="28">
        <v>41</v>
      </c>
      <c r="D152" s="29">
        <v>62226.24</v>
      </c>
      <c r="E152" s="26">
        <v>0.5</v>
      </c>
      <c r="F152" s="27">
        <f t="shared" si="2"/>
        <v>31113.12</v>
      </c>
    </row>
    <row r="153" ht="31.5" customHeight="1" spans="1:6">
      <c r="A153" s="23">
        <v>149</v>
      </c>
      <c r="B153" s="24" t="s">
        <v>218</v>
      </c>
      <c r="C153" s="28">
        <v>40</v>
      </c>
      <c r="D153" s="29">
        <v>74768.28</v>
      </c>
      <c r="E153" s="26">
        <v>0.5</v>
      </c>
      <c r="F153" s="27">
        <f t="shared" si="2"/>
        <v>37384.14</v>
      </c>
    </row>
    <row r="154" ht="31.5" customHeight="1" spans="1:6">
      <c r="A154" s="23">
        <v>150</v>
      </c>
      <c r="B154" s="24" t="s">
        <v>219</v>
      </c>
      <c r="C154" s="28">
        <v>39</v>
      </c>
      <c r="D154" s="29">
        <v>21754.93</v>
      </c>
      <c r="E154" s="26">
        <v>0.5</v>
      </c>
      <c r="F154" s="27">
        <f t="shared" si="2"/>
        <v>10877.465</v>
      </c>
    </row>
    <row r="155" ht="31.5" customHeight="1" spans="1:6">
      <c r="A155" s="23">
        <v>151</v>
      </c>
      <c r="B155" s="24" t="s">
        <v>220</v>
      </c>
      <c r="C155" s="28">
        <v>39</v>
      </c>
      <c r="D155" s="29">
        <v>24622.9</v>
      </c>
      <c r="E155" s="26">
        <v>0.5</v>
      </c>
      <c r="F155" s="27">
        <f t="shared" si="2"/>
        <v>12311.45</v>
      </c>
    </row>
    <row r="156" ht="31.5" customHeight="1" spans="1:6">
      <c r="A156" s="23">
        <v>152</v>
      </c>
      <c r="B156" s="24" t="s">
        <v>221</v>
      </c>
      <c r="C156" s="28">
        <v>38</v>
      </c>
      <c r="D156" s="29">
        <v>14123.52</v>
      </c>
      <c r="E156" s="26">
        <v>0.5</v>
      </c>
      <c r="F156" s="27">
        <f t="shared" si="2"/>
        <v>7061.76</v>
      </c>
    </row>
    <row r="157" ht="31.5" customHeight="1" spans="1:6">
      <c r="A157" s="23">
        <v>153</v>
      </c>
      <c r="B157" s="24" t="s">
        <v>222</v>
      </c>
      <c r="C157" s="28">
        <v>38</v>
      </c>
      <c r="D157" s="29">
        <v>21421.3</v>
      </c>
      <c r="E157" s="26">
        <v>0.5</v>
      </c>
      <c r="F157" s="27">
        <f t="shared" si="2"/>
        <v>10710.65</v>
      </c>
    </row>
    <row r="158" ht="31.5" customHeight="1" spans="1:6">
      <c r="A158" s="23">
        <v>154</v>
      </c>
      <c r="B158" s="24" t="s">
        <v>223</v>
      </c>
      <c r="C158" s="28">
        <v>38</v>
      </c>
      <c r="D158" s="29">
        <v>38499.37</v>
      </c>
      <c r="E158" s="26">
        <v>0.5</v>
      </c>
      <c r="F158" s="27">
        <f t="shared" si="2"/>
        <v>19249.685</v>
      </c>
    </row>
    <row r="159" ht="31.5" customHeight="1" spans="1:6">
      <c r="A159" s="23">
        <v>155</v>
      </c>
      <c r="B159" s="24" t="s">
        <v>224</v>
      </c>
      <c r="C159" s="28">
        <v>37</v>
      </c>
      <c r="D159" s="29">
        <v>42285.24</v>
      </c>
      <c r="E159" s="26">
        <v>0.5</v>
      </c>
      <c r="F159" s="27">
        <f t="shared" si="2"/>
        <v>21142.62</v>
      </c>
    </row>
    <row r="160" ht="31.5" customHeight="1" spans="1:6">
      <c r="A160" s="23">
        <v>156</v>
      </c>
      <c r="B160" s="24" t="s">
        <v>225</v>
      </c>
      <c r="C160" s="28">
        <v>36</v>
      </c>
      <c r="D160" s="29">
        <v>19885.38</v>
      </c>
      <c r="E160" s="26">
        <v>0.5</v>
      </c>
      <c r="F160" s="27">
        <f t="shared" si="2"/>
        <v>9942.69</v>
      </c>
    </row>
    <row r="161" ht="31.5" customHeight="1" spans="1:6">
      <c r="A161" s="23">
        <v>157</v>
      </c>
      <c r="B161" s="24" t="s">
        <v>226</v>
      </c>
      <c r="C161" s="28">
        <v>36</v>
      </c>
      <c r="D161" s="29">
        <v>73600.78</v>
      </c>
      <c r="E161" s="26">
        <v>0.5</v>
      </c>
      <c r="F161" s="27">
        <f t="shared" si="2"/>
        <v>36800.39</v>
      </c>
    </row>
    <row r="162" ht="31.5" customHeight="1" spans="1:6">
      <c r="A162" s="23">
        <v>158</v>
      </c>
      <c r="B162" s="24" t="s">
        <v>227</v>
      </c>
      <c r="C162" s="28">
        <v>35</v>
      </c>
      <c r="D162" s="29">
        <v>21276.81</v>
      </c>
      <c r="E162" s="26">
        <v>0.5</v>
      </c>
      <c r="F162" s="27">
        <f t="shared" si="2"/>
        <v>10638.405</v>
      </c>
    </row>
    <row r="163" ht="31.5" customHeight="1" spans="1:6">
      <c r="A163" s="23">
        <v>159</v>
      </c>
      <c r="B163" s="24" t="s">
        <v>228</v>
      </c>
      <c r="C163" s="28">
        <v>35</v>
      </c>
      <c r="D163" s="29">
        <v>48650.91</v>
      </c>
      <c r="E163" s="26">
        <v>0.5</v>
      </c>
      <c r="F163" s="27">
        <f t="shared" si="2"/>
        <v>24325.455</v>
      </c>
    </row>
    <row r="164" ht="31.5" customHeight="1" spans="1:6">
      <c r="A164" s="23">
        <v>160</v>
      </c>
      <c r="B164" s="24" t="s">
        <v>229</v>
      </c>
      <c r="C164" s="28">
        <v>35</v>
      </c>
      <c r="D164" s="29">
        <v>74872.6</v>
      </c>
      <c r="E164" s="26">
        <v>0.5</v>
      </c>
      <c r="F164" s="27">
        <f t="shared" si="2"/>
        <v>37436.3</v>
      </c>
    </row>
    <row r="165" ht="31.5" customHeight="1" spans="1:6">
      <c r="A165" s="23">
        <v>161</v>
      </c>
      <c r="B165" s="24" t="s">
        <v>230</v>
      </c>
      <c r="C165" s="28">
        <v>35</v>
      </c>
      <c r="D165" s="29">
        <v>39328.66</v>
      </c>
      <c r="E165" s="26">
        <v>0.5</v>
      </c>
      <c r="F165" s="27">
        <f t="shared" si="2"/>
        <v>19664.33</v>
      </c>
    </row>
    <row r="166" ht="31.5" customHeight="1" spans="1:6">
      <c r="A166" s="23">
        <v>162</v>
      </c>
      <c r="B166" s="24" t="s">
        <v>231</v>
      </c>
      <c r="C166" s="28">
        <v>34</v>
      </c>
      <c r="D166" s="29">
        <v>36034.14</v>
      </c>
      <c r="E166" s="26">
        <v>0.5</v>
      </c>
      <c r="F166" s="27">
        <f t="shared" si="2"/>
        <v>18017.07</v>
      </c>
    </row>
    <row r="167" ht="31.5" customHeight="1" spans="1:6">
      <c r="A167" s="23">
        <v>163</v>
      </c>
      <c r="B167" s="24" t="s">
        <v>232</v>
      </c>
      <c r="C167" s="28">
        <v>34</v>
      </c>
      <c r="D167" s="29">
        <v>53929.17</v>
      </c>
      <c r="E167" s="26">
        <v>0.5</v>
      </c>
      <c r="F167" s="27">
        <f t="shared" si="2"/>
        <v>26964.585</v>
      </c>
    </row>
    <row r="168" ht="31.5" customHeight="1" spans="1:6">
      <c r="A168" s="23">
        <v>164</v>
      </c>
      <c r="B168" s="24" t="s">
        <v>233</v>
      </c>
      <c r="C168" s="28">
        <v>33</v>
      </c>
      <c r="D168" s="29">
        <v>27538.7</v>
      </c>
      <c r="E168" s="26">
        <v>0.5</v>
      </c>
      <c r="F168" s="27">
        <f t="shared" si="2"/>
        <v>13769.35</v>
      </c>
    </row>
    <row r="169" ht="31.5" customHeight="1" spans="1:6">
      <c r="A169" s="23">
        <v>165</v>
      </c>
      <c r="B169" s="24" t="s">
        <v>234</v>
      </c>
      <c r="C169" s="28">
        <v>30</v>
      </c>
      <c r="D169" s="29">
        <v>47910.21</v>
      </c>
      <c r="E169" s="26">
        <v>0.5</v>
      </c>
      <c r="F169" s="27">
        <f t="shared" si="2"/>
        <v>23955.105</v>
      </c>
    </row>
    <row r="170" ht="31.5" customHeight="1" spans="1:6">
      <c r="A170" s="23">
        <v>166</v>
      </c>
      <c r="B170" s="24" t="s">
        <v>235</v>
      </c>
      <c r="C170" s="28">
        <v>30</v>
      </c>
      <c r="D170" s="29">
        <v>22298.96</v>
      </c>
      <c r="E170" s="26">
        <v>0.5</v>
      </c>
      <c r="F170" s="27">
        <f t="shared" si="2"/>
        <v>11149.48</v>
      </c>
    </row>
    <row r="171" ht="31.5" customHeight="1" spans="1:6">
      <c r="A171" s="23">
        <v>167</v>
      </c>
      <c r="B171" s="24" t="s">
        <v>236</v>
      </c>
      <c r="C171" s="28">
        <v>30</v>
      </c>
      <c r="D171" s="29">
        <v>16733.93</v>
      </c>
      <c r="E171" s="26">
        <v>0.5</v>
      </c>
      <c r="F171" s="27">
        <f t="shared" si="2"/>
        <v>8366.965</v>
      </c>
    </row>
    <row r="172" ht="31.5" customHeight="1" spans="1:6">
      <c r="A172" s="23">
        <v>168</v>
      </c>
      <c r="B172" s="24" t="s">
        <v>237</v>
      </c>
      <c r="C172" s="28">
        <v>29</v>
      </c>
      <c r="D172" s="29">
        <v>15326.16</v>
      </c>
      <c r="E172" s="26">
        <v>0.5</v>
      </c>
      <c r="F172" s="27">
        <f t="shared" si="2"/>
        <v>7663.08</v>
      </c>
    </row>
    <row r="173" ht="31.5" customHeight="1" spans="1:6">
      <c r="A173" s="23">
        <v>169</v>
      </c>
      <c r="B173" s="24" t="s">
        <v>238</v>
      </c>
      <c r="C173" s="28">
        <v>29</v>
      </c>
      <c r="D173" s="29">
        <v>25664.24</v>
      </c>
      <c r="E173" s="26">
        <v>0.5</v>
      </c>
      <c r="F173" s="27">
        <f t="shared" si="2"/>
        <v>12832.12</v>
      </c>
    </row>
    <row r="174" ht="31.5" customHeight="1" spans="1:6">
      <c r="A174" s="23">
        <v>170</v>
      </c>
      <c r="B174" s="24" t="s">
        <v>239</v>
      </c>
      <c r="C174" s="28">
        <v>27</v>
      </c>
      <c r="D174" s="29">
        <v>46990.21</v>
      </c>
      <c r="E174" s="26">
        <v>0.5</v>
      </c>
      <c r="F174" s="27">
        <f t="shared" si="2"/>
        <v>23495.105</v>
      </c>
    </row>
    <row r="175" ht="31.5" customHeight="1" spans="1:6">
      <c r="A175" s="23">
        <v>171</v>
      </c>
      <c r="B175" s="24" t="s">
        <v>240</v>
      </c>
      <c r="C175" s="28">
        <v>27</v>
      </c>
      <c r="D175" s="29">
        <v>62117.28</v>
      </c>
      <c r="E175" s="26">
        <v>0.5</v>
      </c>
      <c r="F175" s="27">
        <f t="shared" si="2"/>
        <v>31058.64</v>
      </c>
    </row>
    <row r="176" ht="31.5" customHeight="1" spans="1:6">
      <c r="A176" s="23">
        <v>172</v>
      </c>
      <c r="B176" s="24" t="s">
        <v>241</v>
      </c>
      <c r="C176" s="28">
        <v>27</v>
      </c>
      <c r="D176" s="29">
        <v>52483.2</v>
      </c>
      <c r="E176" s="26">
        <v>0.5</v>
      </c>
      <c r="F176" s="27">
        <f t="shared" si="2"/>
        <v>26241.6</v>
      </c>
    </row>
    <row r="177" ht="31.5" customHeight="1" spans="1:6">
      <c r="A177" s="23">
        <v>173</v>
      </c>
      <c r="B177" s="24" t="s">
        <v>242</v>
      </c>
      <c r="C177" s="28">
        <v>27</v>
      </c>
      <c r="D177" s="29">
        <v>31533.36</v>
      </c>
      <c r="E177" s="26">
        <v>0.5</v>
      </c>
      <c r="F177" s="27">
        <f t="shared" si="2"/>
        <v>15766.68</v>
      </c>
    </row>
    <row r="178" ht="31.5" customHeight="1" spans="1:6">
      <c r="A178" s="23">
        <v>174</v>
      </c>
      <c r="B178" s="24" t="s">
        <v>243</v>
      </c>
      <c r="C178" s="28">
        <v>26</v>
      </c>
      <c r="D178" s="29">
        <v>38772.48</v>
      </c>
      <c r="E178" s="26">
        <v>0.5</v>
      </c>
      <c r="F178" s="27">
        <f t="shared" si="2"/>
        <v>19386.24</v>
      </c>
    </row>
    <row r="179" ht="31.5" customHeight="1" spans="1:6">
      <c r="A179" s="23">
        <v>175</v>
      </c>
      <c r="B179" s="24" t="s">
        <v>244</v>
      </c>
      <c r="C179" s="28">
        <v>26</v>
      </c>
      <c r="D179" s="29">
        <v>19169.07</v>
      </c>
      <c r="E179" s="26">
        <v>0.5</v>
      </c>
      <c r="F179" s="27">
        <f t="shared" si="2"/>
        <v>9584.535</v>
      </c>
    </row>
    <row r="180" ht="31.5" customHeight="1" spans="1:6">
      <c r="A180" s="23">
        <v>176</v>
      </c>
      <c r="B180" s="24" t="s">
        <v>245</v>
      </c>
      <c r="C180" s="28">
        <v>26</v>
      </c>
      <c r="D180" s="29">
        <v>38674.29</v>
      </c>
      <c r="E180" s="26">
        <v>0.5</v>
      </c>
      <c r="F180" s="27">
        <f t="shared" si="2"/>
        <v>19337.145</v>
      </c>
    </row>
    <row r="181" ht="31.5" customHeight="1" spans="1:6">
      <c r="A181" s="23">
        <v>177</v>
      </c>
      <c r="B181" s="24" t="s">
        <v>246</v>
      </c>
      <c r="C181" s="28">
        <v>26</v>
      </c>
      <c r="D181" s="29">
        <v>24623.4</v>
      </c>
      <c r="E181" s="26">
        <v>0.5</v>
      </c>
      <c r="F181" s="27">
        <f t="shared" si="2"/>
        <v>12311.7</v>
      </c>
    </row>
    <row r="182" ht="31.5" customHeight="1" spans="1:6">
      <c r="A182" s="23">
        <v>178</v>
      </c>
      <c r="B182" s="24" t="s">
        <v>247</v>
      </c>
      <c r="C182" s="28">
        <v>25</v>
      </c>
      <c r="D182" s="29">
        <v>25936.54</v>
      </c>
      <c r="E182" s="26">
        <v>0.5</v>
      </c>
      <c r="F182" s="27">
        <f t="shared" si="2"/>
        <v>12968.27</v>
      </c>
    </row>
    <row r="183" ht="31.5" customHeight="1" spans="1:6">
      <c r="A183" s="23">
        <v>179</v>
      </c>
      <c r="B183" s="24" t="s">
        <v>248</v>
      </c>
      <c r="C183" s="28">
        <v>25</v>
      </c>
      <c r="D183" s="29">
        <v>14984.52</v>
      </c>
      <c r="E183" s="26">
        <v>0.5</v>
      </c>
      <c r="F183" s="27">
        <f t="shared" si="2"/>
        <v>7492.26</v>
      </c>
    </row>
    <row r="184" ht="31.5" customHeight="1" spans="1:6">
      <c r="A184" s="23">
        <v>180</v>
      </c>
      <c r="B184" s="24" t="s">
        <v>249</v>
      </c>
      <c r="C184" s="28">
        <v>25</v>
      </c>
      <c r="D184" s="29">
        <v>54894.16</v>
      </c>
      <c r="E184" s="26">
        <v>0.5</v>
      </c>
      <c r="F184" s="27">
        <f t="shared" si="2"/>
        <v>27447.08</v>
      </c>
    </row>
    <row r="185" ht="31.5" customHeight="1" spans="1:6">
      <c r="A185" s="23">
        <v>181</v>
      </c>
      <c r="B185" s="24" t="s">
        <v>250</v>
      </c>
      <c r="C185" s="28">
        <v>25</v>
      </c>
      <c r="D185" s="29">
        <v>33088.86</v>
      </c>
      <c r="E185" s="26">
        <v>0.5</v>
      </c>
      <c r="F185" s="27">
        <f t="shared" si="2"/>
        <v>16544.43</v>
      </c>
    </row>
    <row r="186" ht="31.5" customHeight="1" spans="1:6">
      <c r="A186" s="23">
        <v>182</v>
      </c>
      <c r="B186" s="24" t="s">
        <v>251</v>
      </c>
      <c r="C186" s="28">
        <v>24</v>
      </c>
      <c r="D186" s="29">
        <v>14097.25</v>
      </c>
      <c r="E186" s="26">
        <v>0.5</v>
      </c>
      <c r="F186" s="27">
        <f t="shared" si="2"/>
        <v>7048.625</v>
      </c>
    </row>
    <row r="187" ht="31.5" customHeight="1" spans="1:6">
      <c r="A187" s="23">
        <v>183</v>
      </c>
      <c r="B187" s="24" t="s">
        <v>252</v>
      </c>
      <c r="C187" s="28">
        <v>24</v>
      </c>
      <c r="D187" s="29">
        <v>16376.73</v>
      </c>
      <c r="E187" s="26">
        <v>0.5</v>
      </c>
      <c r="F187" s="27">
        <f t="shared" si="2"/>
        <v>8188.365</v>
      </c>
    </row>
    <row r="188" ht="31.5" customHeight="1" spans="1:6">
      <c r="A188" s="23">
        <v>184</v>
      </c>
      <c r="B188" s="24" t="s">
        <v>253</v>
      </c>
      <c r="C188" s="28">
        <v>24</v>
      </c>
      <c r="D188" s="29">
        <v>13674.72</v>
      </c>
      <c r="E188" s="26">
        <v>0.5</v>
      </c>
      <c r="F188" s="27">
        <f t="shared" si="2"/>
        <v>6837.36</v>
      </c>
    </row>
    <row r="189" ht="31.5" customHeight="1" spans="1:6">
      <c r="A189" s="23">
        <v>185</v>
      </c>
      <c r="B189" s="24" t="s">
        <v>254</v>
      </c>
      <c r="C189" s="28">
        <v>24</v>
      </c>
      <c r="D189" s="29">
        <v>12687.78</v>
      </c>
      <c r="E189" s="26">
        <v>0.5</v>
      </c>
      <c r="F189" s="27">
        <f t="shared" si="2"/>
        <v>6343.89</v>
      </c>
    </row>
    <row r="190" ht="31.5" customHeight="1" spans="1:6">
      <c r="A190" s="23">
        <v>186</v>
      </c>
      <c r="B190" s="24" t="s">
        <v>255</v>
      </c>
      <c r="C190" s="28">
        <v>24</v>
      </c>
      <c r="D190" s="29">
        <v>11566.88</v>
      </c>
      <c r="E190" s="26">
        <v>0.5</v>
      </c>
      <c r="F190" s="27">
        <f t="shared" si="2"/>
        <v>5783.44</v>
      </c>
    </row>
    <row r="191" ht="31.5" customHeight="1" spans="1:6">
      <c r="A191" s="23">
        <v>187</v>
      </c>
      <c r="B191" s="24" t="s">
        <v>256</v>
      </c>
      <c r="C191" s="28">
        <v>24</v>
      </c>
      <c r="D191" s="29">
        <v>6693.9</v>
      </c>
      <c r="E191" s="26">
        <v>0.5</v>
      </c>
      <c r="F191" s="27">
        <f t="shared" si="2"/>
        <v>3346.95</v>
      </c>
    </row>
    <row r="192" ht="31.5" customHeight="1" spans="1:6">
      <c r="A192" s="23">
        <v>188</v>
      </c>
      <c r="B192" s="24" t="s">
        <v>257</v>
      </c>
      <c r="C192" s="28">
        <v>24</v>
      </c>
      <c r="D192" s="29">
        <v>1014.72</v>
      </c>
      <c r="E192" s="26">
        <v>0.5</v>
      </c>
      <c r="F192" s="27">
        <f t="shared" si="2"/>
        <v>507.36</v>
      </c>
    </row>
    <row r="193" ht="31.5" customHeight="1" spans="1:6">
      <c r="A193" s="23">
        <v>189</v>
      </c>
      <c r="B193" s="24" t="s">
        <v>258</v>
      </c>
      <c r="C193" s="28">
        <v>23</v>
      </c>
      <c r="D193" s="29">
        <v>46744.24</v>
      </c>
      <c r="E193" s="26">
        <v>0.5</v>
      </c>
      <c r="F193" s="27">
        <f t="shared" si="2"/>
        <v>23372.12</v>
      </c>
    </row>
    <row r="194" ht="31.5" customHeight="1" spans="1:6">
      <c r="A194" s="23">
        <v>190</v>
      </c>
      <c r="B194" s="24" t="s">
        <v>259</v>
      </c>
      <c r="C194" s="28">
        <v>23</v>
      </c>
      <c r="D194" s="29">
        <v>16235.4</v>
      </c>
      <c r="E194" s="26">
        <v>0.5</v>
      </c>
      <c r="F194" s="27">
        <f t="shared" si="2"/>
        <v>8117.7</v>
      </c>
    </row>
    <row r="195" ht="31.5" customHeight="1" spans="1:6">
      <c r="A195" s="23">
        <v>191</v>
      </c>
      <c r="B195" s="24" t="s">
        <v>260</v>
      </c>
      <c r="C195" s="28">
        <v>22</v>
      </c>
      <c r="D195" s="29">
        <v>13379.26</v>
      </c>
      <c r="E195" s="26">
        <v>0.5</v>
      </c>
      <c r="F195" s="27">
        <f t="shared" si="2"/>
        <v>6689.63</v>
      </c>
    </row>
    <row r="196" ht="31.5" customHeight="1" spans="1:6">
      <c r="A196" s="23">
        <v>192</v>
      </c>
      <c r="B196" s="24" t="s">
        <v>261</v>
      </c>
      <c r="C196" s="28">
        <v>22</v>
      </c>
      <c r="D196" s="29">
        <v>15747.9</v>
      </c>
      <c r="E196" s="26">
        <v>0.5</v>
      </c>
      <c r="F196" s="27">
        <f t="shared" si="2"/>
        <v>7873.95</v>
      </c>
    </row>
    <row r="197" ht="31.5" customHeight="1" spans="1:6">
      <c r="A197" s="23">
        <v>193</v>
      </c>
      <c r="B197" s="24" t="s">
        <v>262</v>
      </c>
      <c r="C197" s="28">
        <v>22</v>
      </c>
      <c r="D197" s="29">
        <v>34580.19</v>
      </c>
      <c r="E197" s="26">
        <v>0.5</v>
      </c>
      <c r="F197" s="27">
        <f t="shared" si="2"/>
        <v>17290.095</v>
      </c>
    </row>
    <row r="198" ht="31.5" customHeight="1" spans="1:6">
      <c r="A198" s="23">
        <v>194</v>
      </c>
      <c r="B198" s="24" t="s">
        <v>263</v>
      </c>
      <c r="C198" s="28">
        <v>21</v>
      </c>
      <c r="D198" s="29">
        <v>15601.67</v>
      </c>
      <c r="E198" s="26">
        <v>0.5</v>
      </c>
      <c r="F198" s="27">
        <f t="shared" ref="F198:F261" si="3">D198*50%</f>
        <v>7800.835</v>
      </c>
    </row>
    <row r="199" ht="31.5" customHeight="1" spans="1:6">
      <c r="A199" s="23">
        <v>195</v>
      </c>
      <c r="B199" s="24" t="s">
        <v>264</v>
      </c>
      <c r="C199" s="28">
        <v>21</v>
      </c>
      <c r="D199" s="29">
        <v>11272.1</v>
      </c>
      <c r="E199" s="26">
        <v>0.5</v>
      </c>
      <c r="F199" s="27">
        <f t="shared" si="3"/>
        <v>5636.05</v>
      </c>
    </row>
    <row r="200" ht="31.5" customHeight="1" spans="1:6">
      <c r="A200" s="23">
        <v>196</v>
      </c>
      <c r="B200" s="24" t="s">
        <v>265</v>
      </c>
      <c r="C200" s="28">
        <v>21</v>
      </c>
      <c r="D200" s="29">
        <v>9147.3</v>
      </c>
      <c r="E200" s="26">
        <v>0.5</v>
      </c>
      <c r="F200" s="27">
        <f t="shared" si="3"/>
        <v>4573.65</v>
      </c>
    </row>
    <row r="201" ht="31.5" customHeight="1" spans="1:6">
      <c r="A201" s="23">
        <v>197</v>
      </c>
      <c r="B201" s="24" t="s">
        <v>266</v>
      </c>
      <c r="C201" s="28">
        <v>21</v>
      </c>
      <c r="D201" s="29">
        <v>23277.63</v>
      </c>
      <c r="E201" s="26">
        <v>0.5</v>
      </c>
      <c r="F201" s="27">
        <f t="shared" si="3"/>
        <v>11638.815</v>
      </c>
    </row>
    <row r="202" ht="31.5" customHeight="1" spans="1:6">
      <c r="A202" s="23">
        <v>198</v>
      </c>
      <c r="B202" s="24" t="s">
        <v>267</v>
      </c>
      <c r="C202" s="28">
        <v>20</v>
      </c>
      <c r="D202" s="29">
        <v>10071.26</v>
      </c>
      <c r="E202" s="26">
        <v>0.5</v>
      </c>
      <c r="F202" s="27">
        <f t="shared" si="3"/>
        <v>5035.63</v>
      </c>
    </row>
    <row r="203" ht="31.5" customHeight="1" spans="1:6">
      <c r="A203" s="23">
        <v>199</v>
      </c>
      <c r="B203" s="24" t="s">
        <v>268</v>
      </c>
      <c r="C203" s="28">
        <v>19</v>
      </c>
      <c r="D203" s="29">
        <v>19091.01</v>
      </c>
      <c r="E203" s="26">
        <v>0.5</v>
      </c>
      <c r="F203" s="27">
        <f t="shared" si="3"/>
        <v>9545.505</v>
      </c>
    </row>
    <row r="204" ht="31.5" customHeight="1" spans="1:6">
      <c r="A204" s="23">
        <v>200</v>
      </c>
      <c r="B204" s="24" t="s">
        <v>269</v>
      </c>
      <c r="C204" s="28">
        <v>19</v>
      </c>
      <c r="D204" s="29">
        <v>20393.58</v>
      </c>
      <c r="E204" s="26">
        <v>0.5</v>
      </c>
      <c r="F204" s="27">
        <f t="shared" si="3"/>
        <v>10196.79</v>
      </c>
    </row>
    <row r="205" ht="31.5" customHeight="1" spans="1:6">
      <c r="A205" s="23">
        <v>201</v>
      </c>
      <c r="B205" s="24" t="s">
        <v>270</v>
      </c>
      <c r="C205" s="28">
        <v>19</v>
      </c>
      <c r="D205" s="29">
        <v>21191.24</v>
      </c>
      <c r="E205" s="26">
        <v>0.5</v>
      </c>
      <c r="F205" s="27">
        <f t="shared" si="3"/>
        <v>10595.62</v>
      </c>
    </row>
    <row r="206" ht="31.5" customHeight="1" spans="1:6">
      <c r="A206" s="23">
        <v>202</v>
      </c>
      <c r="B206" s="24" t="s">
        <v>271</v>
      </c>
      <c r="C206" s="28">
        <v>19</v>
      </c>
      <c r="D206" s="29">
        <v>8817.12</v>
      </c>
      <c r="E206" s="26">
        <v>0.5</v>
      </c>
      <c r="F206" s="27">
        <f t="shared" si="3"/>
        <v>4408.56</v>
      </c>
    </row>
    <row r="207" ht="31.5" customHeight="1" spans="1:6">
      <c r="A207" s="23">
        <v>203</v>
      </c>
      <c r="B207" s="24" t="s">
        <v>272</v>
      </c>
      <c r="C207" s="28">
        <v>19</v>
      </c>
      <c r="D207" s="29">
        <v>11886.3</v>
      </c>
      <c r="E207" s="26">
        <v>0.5</v>
      </c>
      <c r="F207" s="27">
        <f t="shared" si="3"/>
        <v>5943.15</v>
      </c>
    </row>
    <row r="208" ht="31.5" customHeight="1" spans="1:6">
      <c r="A208" s="23">
        <v>204</v>
      </c>
      <c r="B208" s="24" t="s">
        <v>273</v>
      </c>
      <c r="C208" s="28">
        <v>18</v>
      </c>
      <c r="D208" s="29">
        <v>20761.32</v>
      </c>
      <c r="E208" s="26">
        <v>0.5</v>
      </c>
      <c r="F208" s="27">
        <f t="shared" si="3"/>
        <v>10380.66</v>
      </c>
    </row>
    <row r="209" ht="31.5" customHeight="1" spans="1:6">
      <c r="A209" s="23">
        <v>205</v>
      </c>
      <c r="B209" s="24" t="s">
        <v>274</v>
      </c>
      <c r="C209" s="28">
        <v>18</v>
      </c>
      <c r="D209" s="29">
        <v>7685.55</v>
      </c>
      <c r="E209" s="26">
        <v>0.5</v>
      </c>
      <c r="F209" s="27">
        <f t="shared" si="3"/>
        <v>3842.775</v>
      </c>
    </row>
    <row r="210" ht="31.5" customHeight="1" spans="1:6">
      <c r="A210" s="23">
        <v>206</v>
      </c>
      <c r="B210" s="24" t="s">
        <v>275</v>
      </c>
      <c r="C210" s="28">
        <v>18</v>
      </c>
      <c r="D210" s="29">
        <v>12578.82</v>
      </c>
      <c r="E210" s="26">
        <v>0.5</v>
      </c>
      <c r="F210" s="27">
        <f t="shared" si="3"/>
        <v>6289.41</v>
      </c>
    </row>
    <row r="211" ht="31.5" customHeight="1" spans="1:6">
      <c r="A211" s="23">
        <v>207</v>
      </c>
      <c r="B211" s="24" t="s">
        <v>276</v>
      </c>
      <c r="C211" s="28">
        <v>18</v>
      </c>
      <c r="D211" s="29">
        <v>12466.14</v>
      </c>
      <c r="E211" s="26">
        <v>0.5</v>
      </c>
      <c r="F211" s="27">
        <f t="shared" si="3"/>
        <v>6233.07</v>
      </c>
    </row>
    <row r="212" ht="31.5" customHeight="1" spans="1:6">
      <c r="A212" s="23">
        <v>208</v>
      </c>
      <c r="B212" s="24" t="s">
        <v>277</v>
      </c>
      <c r="C212" s="28">
        <v>18</v>
      </c>
      <c r="D212" s="29">
        <v>11960.75</v>
      </c>
      <c r="E212" s="26">
        <v>0.5</v>
      </c>
      <c r="F212" s="27">
        <f t="shared" si="3"/>
        <v>5980.375</v>
      </c>
    </row>
    <row r="213" ht="31.5" customHeight="1" spans="1:6">
      <c r="A213" s="23">
        <v>209</v>
      </c>
      <c r="B213" s="24" t="s">
        <v>278</v>
      </c>
      <c r="C213" s="28">
        <v>17</v>
      </c>
      <c r="D213" s="29">
        <v>26851.62</v>
      </c>
      <c r="E213" s="26">
        <v>0.5</v>
      </c>
      <c r="F213" s="27">
        <f t="shared" si="3"/>
        <v>13425.81</v>
      </c>
    </row>
    <row r="214" ht="31.5" customHeight="1" spans="1:6">
      <c r="A214" s="23">
        <v>210</v>
      </c>
      <c r="B214" s="24" t="s">
        <v>279</v>
      </c>
      <c r="C214" s="28">
        <v>17</v>
      </c>
      <c r="D214" s="29">
        <v>31600.78</v>
      </c>
      <c r="E214" s="26">
        <v>0.5</v>
      </c>
      <c r="F214" s="27">
        <f t="shared" si="3"/>
        <v>15800.39</v>
      </c>
    </row>
    <row r="215" ht="31.5" customHeight="1" spans="1:6">
      <c r="A215" s="23">
        <v>211</v>
      </c>
      <c r="B215" s="24" t="s">
        <v>280</v>
      </c>
      <c r="C215" s="28">
        <v>17</v>
      </c>
      <c r="D215" s="29">
        <v>15081.84</v>
      </c>
      <c r="E215" s="26">
        <v>0.5</v>
      </c>
      <c r="F215" s="27">
        <f t="shared" si="3"/>
        <v>7540.92</v>
      </c>
    </row>
    <row r="216" ht="31.5" customHeight="1" spans="1:6">
      <c r="A216" s="23">
        <v>212</v>
      </c>
      <c r="B216" s="24" t="s">
        <v>281</v>
      </c>
      <c r="C216" s="28">
        <v>17</v>
      </c>
      <c r="D216" s="29">
        <v>24977.31</v>
      </c>
      <c r="E216" s="26">
        <v>0.5</v>
      </c>
      <c r="F216" s="27">
        <f t="shared" si="3"/>
        <v>12488.655</v>
      </c>
    </row>
    <row r="217" ht="31.5" customHeight="1" spans="1:6">
      <c r="A217" s="23">
        <v>213</v>
      </c>
      <c r="B217" s="24" t="s">
        <v>282</v>
      </c>
      <c r="C217" s="28">
        <v>17</v>
      </c>
      <c r="D217" s="29">
        <v>16171.56</v>
      </c>
      <c r="E217" s="26">
        <v>0.5</v>
      </c>
      <c r="F217" s="27">
        <f t="shared" si="3"/>
        <v>8085.78</v>
      </c>
    </row>
    <row r="218" ht="31.5" customHeight="1" spans="1:6">
      <c r="A218" s="23">
        <v>214</v>
      </c>
      <c r="B218" s="24" t="s">
        <v>283</v>
      </c>
      <c r="C218" s="28">
        <v>16</v>
      </c>
      <c r="D218" s="29">
        <v>16625.73</v>
      </c>
      <c r="E218" s="26">
        <v>0.5</v>
      </c>
      <c r="F218" s="27">
        <f t="shared" si="3"/>
        <v>8312.865</v>
      </c>
    </row>
    <row r="219" ht="31.5" customHeight="1" spans="1:6">
      <c r="A219" s="23">
        <v>215</v>
      </c>
      <c r="B219" s="24" t="s">
        <v>284</v>
      </c>
      <c r="C219" s="28">
        <v>16</v>
      </c>
      <c r="D219" s="29">
        <v>7774.17</v>
      </c>
      <c r="E219" s="26">
        <v>0.5</v>
      </c>
      <c r="F219" s="27">
        <f t="shared" si="3"/>
        <v>3887.085</v>
      </c>
    </row>
    <row r="220" ht="31.5" customHeight="1" spans="1:6">
      <c r="A220" s="23">
        <v>216</v>
      </c>
      <c r="B220" s="24" t="s">
        <v>285</v>
      </c>
      <c r="C220" s="28">
        <v>16</v>
      </c>
      <c r="D220" s="29">
        <v>45168.45</v>
      </c>
      <c r="E220" s="26">
        <v>0.5</v>
      </c>
      <c r="F220" s="27">
        <f t="shared" si="3"/>
        <v>22584.225</v>
      </c>
    </row>
    <row r="221" ht="31.5" customHeight="1" spans="1:6">
      <c r="A221" s="23">
        <v>217</v>
      </c>
      <c r="B221" s="24" t="s">
        <v>286</v>
      </c>
      <c r="C221" s="28">
        <v>16</v>
      </c>
      <c r="D221" s="29">
        <v>9439.68</v>
      </c>
      <c r="E221" s="26">
        <v>0.5</v>
      </c>
      <c r="F221" s="27">
        <f t="shared" si="3"/>
        <v>4719.84</v>
      </c>
    </row>
    <row r="222" ht="31.5" customHeight="1" spans="1:6">
      <c r="A222" s="23">
        <v>218</v>
      </c>
      <c r="B222" s="24" t="s">
        <v>287</v>
      </c>
      <c r="C222" s="28">
        <v>16</v>
      </c>
      <c r="D222" s="29">
        <v>25313.13</v>
      </c>
      <c r="E222" s="26">
        <v>0.5</v>
      </c>
      <c r="F222" s="27">
        <f t="shared" si="3"/>
        <v>12656.565</v>
      </c>
    </row>
    <row r="223" ht="31.5" customHeight="1" spans="1:6">
      <c r="A223" s="23">
        <v>219</v>
      </c>
      <c r="B223" s="24" t="s">
        <v>288</v>
      </c>
      <c r="C223" s="28">
        <v>16</v>
      </c>
      <c r="D223" s="29">
        <v>10711.49</v>
      </c>
      <c r="E223" s="26">
        <v>0.5</v>
      </c>
      <c r="F223" s="27">
        <f t="shared" si="3"/>
        <v>5355.745</v>
      </c>
    </row>
    <row r="224" ht="31.5" customHeight="1" spans="1:6">
      <c r="A224" s="23">
        <v>220</v>
      </c>
      <c r="B224" s="24" t="s">
        <v>289</v>
      </c>
      <c r="C224" s="28">
        <v>16</v>
      </c>
      <c r="D224" s="29">
        <v>5468.2</v>
      </c>
      <c r="E224" s="26">
        <v>0.5</v>
      </c>
      <c r="F224" s="27">
        <f t="shared" si="3"/>
        <v>2734.1</v>
      </c>
    </row>
    <row r="225" ht="31.5" customHeight="1" spans="1:6">
      <c r="A225" s="23">
        <v>221</v>
      </c>
      <c r="B225" s="24" t="s">
        <v>290</v>
      </c>
      <c r="C225" s="28">
        <v>16</v>
      </c>
      <c r="D225" s="29">
        <v>5773.6</v>
      </c>
      <c r="E225" s="26">
        <v>0.5</v>
      </c>
      <c r="F225" s="27">
        <f t="shared" si="3"/>
        <v>2886.8</v>
      </c>
    </row>
    <row r="226" ht="31.5" customHeight="1" spans="1:6">
      <c r="A226" s="23">
        <v>222</v>
      </c>
      <c r="B226" s="24" t="s">
        <v>291</v>
      </c>
      <c r="C226" s="28">
        <v>15</v>
      </c>
      <c r="D226" s="29">
        <v>21102.12</v>
      </c>
      <c r="E226" s="26">
        <v>0.5</v>
      </c>
      <c r="F226" s="27">
        <f t="shared" si="3"/>
        <v>10551.06</v>
      </c>
    </row>
    <row r="227" ht="31.5" customHeight="1" spans="1:6">
      <c r="A227" s="23">
        <v>223</v>
      </c>
      <c r="B227" s="24" t="s">
        <v>292</v>
      </c>
      <c r="C227" s="28">
        <v>15</v>
      </c>
      <c r="D227" s="29">
        <v>8447.94</v>
      </c>
      <c r="E227" s="26">
        <v>0.5</v>
      </c>
      <c r="F227" s="27">
        <f t="shared" si="3"/>
        <v>4223.97</v>
      </c>
    </row>
    <row r="228" ht="31.5" customHeight="1" spans="1:6">
      <c r="A228" s="23">
        <v>224</v>
      </c>
      <c r="B228" s="24" t="s">
        <v>293</v>
      </c>
      <c r="C228" s="28">
        <v>15</v>
      </c>
      <c r="D228" s="29">
        <v>5730.59</v>
      </c>
      <c r="E228" s="26">
        <v>0.5</v>
      </c>
      <c r="F228" s="27">
        <f t="shared" si="3"/>
        <v>2865.295</v>
      </c>
    </row>
    <row r="229" ht="31.5" customHeight="1" spans="1:6">
      <c r="A229" s="23">
        <v>225</v>
      </c>
      <c r="B229" s="24" t="s">
        <v>294</v>
      </c>
      <c r="C229" s="28">
        <v>15</v>
      </c>
      <c r="D229" s="29">
        <v>8677.64</v>
      </c>
      <c r="E229" s="26">
        <v>0.5</v>
      </c>
      <c r="F229" s="27">
        <f t="shared" si="3"/>
        <v>4338.82</v>
      </c>
    </row>
    <row r="230" ht="31.5" customHeight="1" spans="1:6">
      <c r="A230" s="23">
        <v>226</v>
      </c>
      <c r="B230" s="24" t="s">
        <v>295</v>
      </c>
      <c r="C230" s="28">
        <v>15</v>
      </c>
      <c r="D230" s="29">
        <v>8122.18</v>
      </c>
      <c r="E230" s="26">
        <v>0.5</v>
      </c>
      <c r="F230" s="27">
        <f t="shared" si="3"/>
        <v>4061.09</v>
      </c>
    </row>
    <row r="231" ht="31.5" customHeight="1" spans="1:6">
      <c r="A231" s="23">
        <v>227</v>
      </c>
      <c r="B231" s="24" t="s">
        <v>296</v>
      </c>
      <c r="C231" s="28">
        <v>15</v>
      </c>
      <c r="D231" s="29">
        <v>1647.4</v>
      </c>
      <c r="E231" s="26">
        <v>0.5</v>
      </c>
      <c r="F231" s="27">
        <f t="shared" si="3"/>
        <v>823.7</v>
      </c>
    </row>
    <row r="232" ht="31.5" customHeight="1" spans="1:6">
      <c r="A232" s="23">
        <v>228</v>
      </c>
      <c r="B232" s="24" t="s">
        <v>297</v>
      </c>
      <c r="C232" s="28">
        <v>14</v>
      </c>
      <c r="D232" s="29">
        <v>6870.78</v>
      </c>
      <c r="E232" s="26">
        <v>0.5</v>
      </c>
      <c r="F232" s="27">
        <f t="shared" si="3"/>
        <v>3435.39</v>
      </c>
    </row>
    <row r="233" ht="31.5" customHeight="1" spans="1:6">
      <c r="A233" s="23">
        <v>229</v>
      </c>
      <c r="B233" s="24" t="s">
        <v>298</v>
      </c>
      <c r="C233" s="28">
        <v>14</v>
      </c>
      <c r="D233" s="29">
        <v>6545.65</v>
      </c>
      <c r="E233" s="26">
        <v>0.5</v>
      </c>
      <c r="F233" s="27">
        <f t="shared" si="3"/>
        <v>3272.825</v>
      </c>
    </row>
    <row r="234" ht="31.5" customHeight="1" spans="1:6">
      <c r="A234" s="23">
        <v>230</v>
      </c>
      <c r="B234" s="24" t="s">
        <v>299</v>
      </c>
      <c r="C234" s="28">
        <v>14</v>
      </c>
      <c r="D234" s="29">
        <v>12835.02</v>
      </c>
      <c r="E234" s="26">
        <v>0.5</v>
      </c>
      <c r="F234" s="27">
        <f t="shared" si="3"/>
        <v>6417.51</v>
      </c>
    </row>
    <row r="235" ht="31.5" customHeight="1" spans="1:6">
      <c r="A235" s="23">
        <v>231</v>
      </c>
      <c r="B235" s="24" t="s">
        <v>300</v>
      </c>
      <c r="C235" s="28">
        <v>14</v>
      </c>
      <c r="D235" s="29">
        <v>13796.45</v>
      </c>
      <c r="E235" s="26">
        <v>0.5</v>
      </c>
      <c r="F235" s="27">
        <f t="shared" si="3"/>
        <v>6898.225</v>
      </c>
    </row>
    <row r="236" ht="31.5" customHeight="1" spans="1:6">
      <c r="A236" s="23">
        <v>232</v>
      </c>
      <c r="B236" s="24" t="s">
        <v>301</v>
      </c>
      <c r="C236" s="28">
        <v>14</v>
      </c>
      <c r="D236" s="29">
        <v>4915.18</v>
      </c>
      <c r="E236" s="26">
        <v>0.5</v>
      </c>
      <c r="F236" s="27">
        <f t="shared" si="3"/>
        <v>2457.59</v>
      </c>
    </row>
    <row r="237" ht="31.5" customHeight="1" spans="1:6">
      <c r="A237" s="23">
        <v>233</v>
      </c>
      <c r="B237" s="24" t="s">
        <v>302</v>
      </c>
      <c r="C237" s="28">
        <v>13</v>
      </c>
      <c r="D237" s="29">
        <v>6840.38</v>
      </c>
      <c r="E237" s="26">
        <v>0.5</v>
      </c>
      <c r="F237" s="27">
        <f t="shared" si="3"/>
        <v>3420.19</v>
      </c>
    </row>
    <row r="238" ht="31.5" customHeight="1" spans="1:6">
      <c r="A238" s="23">
        <v>234</v>
      </c>
      <c r="B238" s="24" t="s">
        <v>303</v>
      </c>
      <c r="C238" s="28">
        <v>13</v>
      </c>
      <c r="D238" s="29">
        <v>6950.82</v>
      </c>
      <c r="E238" s="26">
        <v>0.5</v>
      </c>
      <c r="F238" s="27">
        <f t="shared" si="3"/>
        <v>3475.41</v>
      </c>
    </row>
    <row r="239" ht="31.5" customHeight="1" spans="1:6">
      <c r="A239" s="23">
        <v>235</v>
      </c>
      <c r="B239" s="24" t="s">
        <v>304</v>
      </c>
      <c r="C239" s="28">
        <v>13</v>
      </c>
      <c r="D239" s="29">
        <v>22003.51</v>
      </c>
      <c r="E239" s="26">
        <v>0.5</v>
      </c>
      <c r="F239" s="27">
        <f t="shared" si="3"/>
        <v>11001.755</v>
      </c>
    </row>
    <row r="240" ht="31.5" customHeight="1" spans="1:6">
      <c r="A240" s="23">
        <v>236</v>
      </c>
      <c r="B240" s="24" t="s">
        <v>305</v>
      </c>
      <c r="C240" s="28">
        <v>13</v>
      </c>
      <c r="D240" s="29">
        <v>19429.5</v>
      </c>
      <c r="E240" s="26">
        <v>0.5</v>
      </c>
      <c r="F240" s="27">
        <f t="shared" si="3"/>
        <v>9714.75</v>
      </c>
    </row>
    <row r="241" ht="31.5" customHeight="1" spans="1:6">
      <c r="A241" s="23">
        <v>237</v>
      </c>
      <c r="B241" s="24" t="s">
        <v>306</v>
      </c>
      <c r="C241" s="28">
        <v>12</v>
      </c>
      <c r="D241" s="29">
        <v>13525.44</v>
      </c>
      <c r="E241" s="26">
        <v>0.5</v>
      </c>
      <c r="F241" s="27">
        <f t="shared" si="3"/>
        <v>6762.72</v>
      </c>
    </row>
    <row r="242" ht="31.5" customHeight="1" spans="1:6">
      <c r="A242" s="23">
        <v>238</v>
      </c>
      <c r="B242" s="24" t="s">
        <v>307</v>
      </c>
      <c r="C242" s="28">
        <v>12</v>
      </c>
      <c r="D242" s="29">
        <v>7751.53</v>
      </c>
      <c r="E242" s="26">
        <v>0.5</v>
      </c>
      <c r="F242" s="27">
        <f t="shared" si="3"/>
        <v>3875.765</v>
      </c>
    </row>
    <row r="243" ht="31.5" customHeight="1" spans="1:6">
      <c r="A243" s="23">
        <v>239</v>
      </c>
      <c r="B243" s="24" t="s">
        <v>308</v>
      </c>
      <c r="C243" s="28">
        <v>12</v>
      </c>
      <c r="D243" s="29">
        <v>6713.82</v>
      </c>
      <c r="E243" s="26">
        <v>0.5</v>
      </c>
      <c r="F243" s="27">
        <f t="shared" si="3"/>
        <v>3356.91</v>
      </c>
    </row>
    <row r="244" ht="31.5" customHeight="1" spans="1:6">
      <c r="A244" s="23">
        <v>240</v>
      </c>
      <c r="B244" s="24" t="s">
        <v>309</v>
      </c>
      <c r="C244" s="28">
        <v>12</v>
      </c>
      <c r="D244" s="29">
        <v>5565.6</v>
      </c>
      <c r="E244" s="26">
        <v>0.5</v>
      </c>
      <c r="F244" s="27">
        <f t="shared" si="3"/>
        <v>2782.8</v>
      </c>
    </row>
    <row r="245" ht="31.5" customHeight="1" spans="1:6">
      <c r="A245" s="23">
        <v>241</v>
      </c>
      <c r="B245" s="24" t="s">
        <v>310</v>
      </c>
      <c r="C245" s="28">
        <v>12</v>
      </c>
      <c r="D245" s="29">
        <v>22559.13</v>
      </c>
      <c r="E245" s="26">
        <v>0.5</v>
      </c>
      <c r="F245" s="27">
        <f t="shared" si="3"/>
        <v>11279.565</v>
      </c>
    </row>
    <row r="246" ht="31.5" customHeight="1" spans="1:6">
      <c r="A246" s="23">
        <v>242</v>
      </c>
      <c r="B246" s="24" t="s">
        <v>311</v>
      </c>
      <c r="C246" s="28">
        <v>12</v>
      </c>
      <c r="D246" s="29">
        <v>9468.68</v>
      </c>
      <c r="E246" s="26">
        <v>0.5</v>
      </c>
      <c r="F246" s="27">
        <f t="shared" si="3"/>
        <v>4734.34</v>
      </c>
    </row>
    <row r="247" ht="31.5" customHeight="1" spans="1:6">
      <c r="A247" s="23">
        <v>243</v>
      </c>
      <c r="B247" s="24" t="s">
        <v>312</v>
      </c>
      <c r="C247" s="28">
        <v>12</v>
      </c>
      <c r="D247" s="29">
        <v>5684.23</v>
      </c>
      <c r="E247" s="26">
        <v>0.5</v>
      </c>
      <c r="F247" s="27">
        <f t="shared" si="3"/>
        <v>2842.115</v>
      </c>
    </row>
    <row r="248" ht="31.5" customHeight="1" spans="1:6">
      <c r="A248" s="23">
        <v>244</v>
      </c>
      <c r="B248" s="24" t="s">
        <v>313</v>
      </c>
      <c r="C248" s="28">
        <v>11</v>
      </c>
      <c r="D248" s="29">
        <v>6905.6</v>
      </c>
      <c r="E248" s="26">
        <v>0.5</v>
      </c>
      <c r="F248" s="27">
        <f t="shared" si="3"/>
        <v>3452.8</v>
      </c>
    </row>
    <row r="249" ht="31.5" customHeight="1" spans="1:6">
      <c r="A249" s="23">
        <v>245</v>
      </c>
      <c r="B249" s="24" t="s">
        <v>314</v>
      </c>
      <c r="C249" s="28">
        <v>11</v>
      </c>
      <c r="D249" s="29">
        <v>5144.22</v>
      </c>
      <c r="E249" s="26">
        <v>0.5</v>
      </c>
      <c r="F249" s="27">
        <f t="shared" si="3"/>
        <v>2572.11</v>
      </c>
    </row>
    <row r="250" ht="31.5" customHeight="1" spans="1:6">
      <c r="A250" s="23">
        <v>246</v>
      </c>
      <c r="B250" s="24" t="s">
        <v>315</v>
      </c>
      <c r="C250" s="28">
        <v>11</v>
      </c>
      <c r="D250" s="29">
        <v>13422.4</v>
      </c>
      <c r="E250" s="26">
        <v>0.5</v>
      </c>
      <c r="F250" s="27">
        <f t="shared" si="3"/>
        <v>6711.2</v>
      </c>
    </row>
    <row r="251" ht="31.5" customHeight="1" spans="1:6">
      <c r="A251" s="23">
        <v>247</v>
      </c>
      <c r="B251" s="24" t="s">
        <v>316</v>
      </c>
      <c r="C251" s="28">
        <v>10</v>
      </c>
      <c r="D251" s="29">
        <v>18049.47</v>
      </c>
      <c r="E251" s="26">
        <v>0.5</v>
      </c>
      <c r="F251" s="27">
        <f t="shared" si="3"/>
        <v>9024.735</v>
      </c>
    </row>
    <row r="252" ht="31.5" customHeight="1" spans="1:6">
      <c r="A252" s="23">
        <v>248</v>
      </c>
      <c r="B252" s="24" t="s">
        <v>317</v>
      </c>
      <c r="C252" s="28">
        <v>10</v>
      </c>
      <c r="D252" s="29">
        <v>5355.78</v>
      </c>
      <c r="E252" s="26">
        <v>0.5</v>
      </c>
      <c r="F252" s="27">
        <f t="shared" si="3"/>
        <v>2677.89</v>
      </c>
    </row>
    <row r="253" ht="31.5" customHeight="1" spans="1:6">
      <c r="A253" s="23">
        <v>249</v>
      </c>
      <c r="B253" s="24" t="s">
        <v>318</v>
      </c>
      <c r="C253" s="28">
        <v>10</v>
      </c>
      <c r="D253" s="29">
        <v>12815.76</v>
      </c>
      <c r="E253" s="26">
        <v>0.5</v>
      </c>
      <c r="F253" s="27">
        <f t="shared" si="3"/>
        <v>6407.88</v>
      </c>
    </row>
    <row r="254" ht="31.5" customHeight="1" spans="1:6">
      <c r="A254" s="23">
        <v>250</v>
      </c>
      <c r="B254" s="24" t="s">
        <v>319</v>
      </c>
      <c r="C254" s="28">
        <v>10</v>
      </c>
      <c r="D254" s="29">
        <v>6000.56</v>
      </c>
      <c r="E254" s="26">
        <v>0.5</v>
      </c>
      <c r="F254" s="27">
        <f t="shared" si="3"/>
        <v>3000.28</v>
      </c>
    </row>
    <row r="255" ht="31.5" customHeight="1" spans="1:6">
      <c r="A255" s="23">
        <v>251</v>
      </c>
      <c r="B255" s="24" t="s">
        <v>320</v>
      </c>
      <c r="C255" s="28">
        <v>10</v>
      </c>
      <c r="D255" s="29">
        <v>11757.96</v>
      </c>
      <c r="E255" s="26">
        <v>0.5</v>
      </c>
      <c r="F255" s="27">
        <f t="shared" si="3"/>
        <v>5878.98</v>
      </c>
    </row>
    <row r="256" ht="31.5" customHeight="1" spans="1:6">
      <c r="A256" s="23">
        <v>252</v>
      </c>
      <c r="B256" s="24" t="s">
        <v>321</v>
      </c>
      <c r="C256" s="28">
        <v>10</v>
      </c>
      <c r="D256" s="29">
        <v>18581.22</v>
      </c>
      <c r="E256" s="26">
        <v>0.5</v>
      </c>
      <c r="F256" s="27">
        <f t="shared" si="3"/>
        <v>9290.61</v>
      </c>
    </row>
    <row r="257" ht="31.5" customHeight="1" spans="1:6">
      <c r="A257" s="23">
        <v>253</v>
      </c>
      <c r="B257" s="24" t="s">
        <v>322</v>
      </c>
      <c r="C257" s="28">
        <v>10</v>
      </c>
      <c r="D257" s="29">
        <v>5308.71</v>
      </c>
      <c r="E257" s="26">
        <v>0.5</v>
      </c>
      <c r="F257" s="27">
        <f t="shared" si="3"/>
        <v>2654.355</v>
      </c>
    </row>
    <row r="258" ht="31.5" customHeight="1" spans="1:6">
      <c r="A258" s="23">
        <v>254</v>
      </c>
      <c r="B258" s="24" t="s">
        <v>323</v>
      </c>
      <c r="C258" s="28">
        <v>10</v>
      </c>
      <c r="D258" s="29">
        <v>17288.91</v>
      </c>
      <c r="E258" s="26">
        <v>0.5</v>
      </c>
      <c r="F258" s="27">
        <f t="shared" si="3"/>
        <v>8644.455</v>
      </c>
    </row>
    <row r="259" ht="31.5" customHeight="1" spans="1:6">
      <c r="A259" s="23">
        <v>255</v>
      </c>
      <c r="B259" s="24" t="s">
        <v>324</v>
      </c>
      <c r="C259" s="28">
        <v>10</v>
      </c>
      <c r="D259" s="29">
        <v>1984.5</v>
      </c>
      <c r="E259" s="26">
        <v>0.5</v>
      </c>
      <c r="F259" s="27">
        <f t="shared" si="3"/>
        <v>992.25</v>
      </c>
    </row>
    <row r="260" ht="31.5" customHeight="1" spans="1:6">
      <c r="A260" s="23">
        <v>256</v>
      </c>
      <c r="B260" s="24" t="s">
        <v>325</v>
      </c>
      <c r="C260" s="28">
        <v>9</v>
      </c>
      <c r="D260" s="29">
        <v>6825.78</v>
      </c>
      <c r="E260" s="26">
        <v>0.5</v>
      </c>
      <c r="F260" s="27">
        <f t="shared" si="3"/>
        <v>3412.89</v>
      </c>
    </row>
    <row r="261" ht="31.5" customHeight="1" spans="1:6">
      <c r="A261" s="23">
        <v>257</v>
      </c>
      <c r="B261" s="24" t="s">
        <v>326</v>
      </c>
      <c r="C261" s="28">
        <v>8</v>
      </c>
      <c r="D261" s="29">
        <v>5645.4</v>
      </c>
      <c r="E261" s="26">
        <v>0.5</v>
      </c>
      <c r="F261" s="27">
        <f t="shared" si="3"/>
        <v>2822.7</v>
      </c>
    </row>
    <row r="262" ht="31.5" customHeight="1" spans="1:6">
      <c r="A262" s="23">
        <v>258</v>
      </c>
      <c r="B262" s="24" t="s">
        <v>327</v>
      </c>
      <c r="C262" s="28">
        <v>8</v>
      </c>
      <c r="D262" s="29">
        <v>5866.08</v>
      </c>
      <c r="E262" s="26">
        <v>0.5</v>
      </c>
      <c r="F262" s="27">
        <f t="shared" ref="F262:F321" si="4">D262*50%</f>
        <v>2933.04</v>
      </c>
    </row>
    <row r="263" ht="31.5" customHeight="1" spans="1:6">
      <c r="A263" s="23">
        <v>259</v>
      </c>
      <c r="B263" s="24" t="s">
        <v>328</v>
      </c>
      <c r="C263" s="28">
        <v>8</v>
      </c>
      <c r="D263" s="29">
        <v>8345.8</v>
      </c>
      <c r="E263" s="26">
        <v>0.5</v>
      </c>
      <c r="F263" s="27">
        <f t="shared" si="4"/>
        <v>4172.9</v>
      </c>
    </row>
    <row r="264" ht="31.5" customHeight="1" spans="1:6">
      <c r="A264" s="23">
        <v>260</v>
      </c>
      <c r="B264" s="24" t="s">
        <v>329</v>
      </c>
      <c r="C264" s="28">
        <v>8</v>
      </c>
      <c r="D264" s="29">
        <v>4213.14</v>
      </c>
      <c r="E264" s="26">
        <v>0.5</v>
      </c>
      <c r="F264" s="27">
        <f t="shared" si="4"/>
        <v>2106.57</v>
      </c>
    </row>
    <row r="265" ht="31.5" customHeight="1" spans="1:6">
      <c r="A265" s="23">
        <v>261</v>
      </c>
      <c r="B265" s="24" t="s">
        <v>330</v>
      </c>
      <c r="C265" s="28">
        <v>7</v>
      </c>
      <c r="D265" s="29">
        <v>3749.34</v>
      </c>
      <c r="E265" s="26">
        <v>0.5</v>
      </c>
      <c r="F265" s="27">
        <f t="shared" si="4"/>
        <v>1874.67</v>
      </c>
    </row>
    <row r="266" ht="31.5" customHeight="1" spans="1:6">
      <c r="A266" s="23">
        <v>262</v>
      </c>
      <c r="B266" s="24" t="s">
        <v>331</v>
      </c>
      <c r="C266" s="28">
        <v>7</v>
      </c>
      <c r="D266" s="29">
        <v>5853.45</v>
      </c>
      <c r="E266" s="26">
        <v>0.5</v>
      </c>
      <c r="F266" s="27">
        <f t="shared" si="4"/>
        <v>2926.725</v>
      </c>
    </row>
    <row r="267" ht="31.5" customHeight="1" spans="1:6">
      <c r="A267" s="23">
        <v>263</v>
      </c>
      <c r="B267" s="24" t="s">
        <v>332</v>
      </c>
      <c r="C267" s="28">
        <v>7</v>
      </c>
      <c r="D267" s="29">
        <v>3663.6</v>
      </c>
      <c r="E267" s="26">
        <v>0.5</v>
      </c>
      <c r="F267" s="27">
        <f t="shared" si="4"/>
        <v>1831.8</v>
      </c>
    </row>
    <row r="268" ht="31.5" customHeight="1" spans="1:6">
      <c r="A268" s="23">
        <v>264</v>
      </c>
      <c r="B268" s="24" t="s">
        <v>333</v>
      </c>
      <c r="C268" s="28">
        <v>7</v>
      </c>
      <c r="D268" s="29">
        <v>15280.78</v>
      </c>
      <c r="E268" s="26">
        <v>0.5</v>
      </c>
      <c r="F268" s="27">
        <f t="shared" si="4"/>
        <v>7640.39</v>
      </c>
    </row>
    <row r="269" ht="31.5" customHeight="1" spans="1:6">
      <c r="A269" s="23">
        <v>265</v>
      </c>
      <c r="B269" s="24" t="s">
        <v>334</v>
      </c>
      <c r="C269" s="28">
        <v>7</v>
      </c>
      <c r="D269" s="29">
        <v>3871.2</v>
      </c>
      <c r="E269" s="26">
        <v>0.5</v>
      </c>
      <c r="F269" s="27">
        <f t="shared" si="4"/>
        <v>1935.6</v>
      </c>
    </row>
    <row r="270" ht="31.5" customHeight="1" spans="1:6">
      <c r="A270" s="23">
        <v>266</v>
      </c>
      <c r="B270" s="24" t="s">
        <v>335</v>
      </c>
      <c r="C270" s="28">
        <v>7</v>
      </c>
      <c r="D270" s="29">
        <v>3880.02</v>
      </c>
      <c r="E270" s="26">
        <v>0.5</v>
      </c>
      <c r="F270" s="27">
        <f t="shared" si="4"/>
        <v>1940.01</v>
      </c>
    </row>
    <row r="271" ht="31.5" customHeight="1" spans="1:6">
      <c r="A271" s="23">
        <v>267</v>
      </c>
      <c r="B271" s="24" t="s">
        <v>336</v>
      </c>
      <c r="C271" s="28">
        <v>7</v>
      </c>
      <c r="D271" s="29">
        <v>6126.24</v>
      </c>
      <c r="E271" s="26">
        <v>0.5</v>
      </c>
      <c r="F271" s="27">
        <f t="shared" si="4"/>
        <v>3063.12</v>
      </c>
    </row>
    <row r="272" ht="31.5" customHeight="1" spans="1:6">
      <c r="A272" s="23">
        <v>268</v>
      </c>
      <c r="B272" s="24" t="s">
        <v>337</v>
      </c>
      <c r="C272" s="28">
        <v>6</v>
      </c>
      <c r="D272" s="29">
        <v>4852.38</v>
      </c>
      <c r="E272" s="26">
        <v>0.5</v>
      </c>
      <c r="F272" s="27">
        <f t="shared" si="4"/>
        <v>2426.19</v>
      </c>
    </row>
    <row r="273" ht="31.5" customHeight="1" spans="1:6">
      <c r="A273" s="23">
        <v>269</v>
      </c>
      <c r="B273" s="24" t="s">
        <v>338</v>
      </c>
      <c r="C273" s="28">
        <v>6</v>
      </c>
      <c r="D273" s="29">
        <v>4636</v>
      </c>
      <c r="E273" s="26">
        <v>0.5</v>
      </c>
      <c r="F273" s="27">
        <f t="shared" si="4"/>
        <v>2318</v>
      </c>
    </row>
    <row r="274" ht="31.5" customHeight="1" spans="1:6">
      <c r="A274" s="23">
        <v>270</v>
      </c>
      <c r="B274" s="24" t="s">
        <v>339</v>
      </c>
      <c r="C274" s="28">
        <v>6</v>
      </c>
      <c r="D274" s="29">
        <v>6214.5</v>
      </c>
      <c r="E274" s="26">
        <v>0.5</v>
      </c>
      <c r="F274" s="27">
        <f t="shared" si="4"/>
        <v>3107.25</v>
      </c>
    </row>
    <row r="275" ht="31.5" customHeight="1" spans="1:6">
      <c r="A275" s="23">
        <v>271</v>
      </c>
      <c r="B275" s="24" t="s">
        <v>340</v>
      </c>
      <c r="C275" s="28">
        <v>6</v>
      </c>
      <c r="D275" s="29">
        <v>7914.42</v>
      </c>
      <c r="E275" s="26">
        <v>0.5</v>
      </c>
      <c r="F275" s="27">
        <f t="shared" si="4"/>
        <v>3957.21</v>
      </c>
    </row>
    <row r="276" ht="31.5" customHeight="1" spans="1:6">
      <c r="A276" s="23">
        <v>272</v>
      </c>
      <c r="B276" s="24" t="s">
        <v>341</v>
      </c>
      <c r="C276" s="28">
        <v>6</v>
      </c>
      <c r="D276" s="29">
        <v>2165.43</v>
      </c>
      <c r="E276" s="26">
        <v>0.5</v>
      </c>
      <c r="F276" s="27">
        <f t="shared" si="4"/>
        <v>1082.715</v>
      </c>
    </row>
    <row r="277" ht="31.5" customHeight="1" spans="1:6">
      <c r="A277" s="23">
        <v>273</v>
      </c>
      <c r="B277" s="24" t="s">
        <v>342</v>
      </c>
      <c r="C277" s="28">
        <v>6</v>
      </c>
      <c r="D277" s="29">
        <v>1216.54</v>
      </c>
      <c r="E277" s="26">
        <v>0.5</v>
      </c>
      <c r="F277" s="27">
        <f t="shared" si="4"/>
        <v>608.27</v>
      </c>
    </row>
    <row r="278" ht="31.5" customHeight="1" spans="1:6">
      <c r="A278" s="23">
        <v>274</v>
      </c>
      <c r="B278" s="24" t="s">
        <v>343</v>
      </c>
      <c r="C278" s="28">
        <v>5</v>
      </c>
      <c r="D278" s="29">
        <v>2828.88</v>
      </c>
      <c r="E278" s="26">
        <v>0.5</v>
      </c>
      <c r="F278" s="27">
        <f t="shared" si="4"/>
        <v>1414.44</v>
      </c>
    </row>
    <row r="279" ht="31.5" customHeight="1" spans="1:6">
      <c r="A279" s="23">
        <v>275</v>
      </c>
      <c r="B279" s="24" t="s">
        <v>344</v>
      </c>
      <c r="C279" s="28">
        <v>5</v>
      </c>
      <c r="D279" s="29">
        <v>5107.38</v>
      </c>
      <c r="E279" s="26">
        <v>0.5</v>
      </c>
      <c r="F279" s="27">
        <f t="shared" si="4"/>
        <v>2553.69</v>
      </c>
    </row>
    <row r="280" ht="31.5" customHeight="1" spans="1:6">
      <c r="A280" s="23">
        <v>276</v>
      </c>
      <c r="B280" s="24" t="s">
        <v>345</v>
      </c>
      <c r="C280" s="28">
        <v>5</v>
      </c>
      <c r="D280" s="29">
        <v>5656.52</v>
      </c>
      <c r="E280" s="26">
        <v>0.5</v>
      </c>
      <c r="F280" s="27">
        <f t="shared" si="4"/>
        <v>2828.26</v>
      </c>
    </row>
    <row r="281" ht="31.5" customHeight="1" spans="1:6">
      <c r="A281" s="23">
        <v>277</v>
      </c>
      <c r="B281" s="24" t="s">
        <v>346</v>
      </c>
      <c r="C281" s="28">
        <v>4</v>
      </c>
      <c r="D281" s="29">
        <v>2580.6</v>
      </c>
      <c r="E281" s="26">
        <v>0.5</v>
      </c>
      <c r="F281" s="27">
        <f t="shared" si="4"/>
        <v>1290.3</v>
      </c>
    </row>
    <row r="282" ht="31.5" customHeight="1" spans="1:6">
      <c r="A282" s="23">
        <v>278</v>
      </c>
      <c r="B282" s="24" t="s">
        <v>347</v>
      </c>
      <c r="C282" s="28">
        <v>4</v>
      </c>
      <c r="D282" s="29">
        <v>3090.24</v>
      </c>
      <c r="E282" s="26">
        <v>0.5</v>
      </c>
      <c r="F282" s="27">
        <f t="shared" si="4"/>
        <v>1545.12</v>
      </c>
    </row>
    <row r="283" ht="31.5" customHeight="1" spans="1:6">
      <c r="A283" s="23">
        <v>279</v>
      </c>
      <c r="B283" s="24" t="s">
        <v>348</v>
      </c>
      <c r="C283" s="28">
        <v>4</v>
      </c>
      <c r="D283" s="29">
        <v>2846.32</v>
      </c>
      <c r="E283" s="26">
        <v>0.5</v>
      </c>
      <c r="F283" s="27">
        <f t="shared" si="4"/>
        <v>1423.16</v>
      </c>
    </row>
    <row r="284" ht="31.5" customHeight="1" spans="1:6">
      <c r="A284" s="23">
        <v>280</v>
      </c>
      <c r="B284" s="24" t="s">
        <v>349</v>
      </c>
      <c r="C284" s="28">
        <v>4</v>
      </c>
      <c r="D284" s="29">
        <v>11591.68</v>
      </c>
      <c r="E284" s="26">
        <v>0.5</v>
      </c>
      <c r="F284" s="27">
        <f t="shared" si="4"/>
        <v>5795.84</v>
      </c>
    </row>
    <row r="285" ht="31.5" customHeight="1" spans="1:6">
      <c r="A285" s="23">
        <v>281</v>
      </c>
      <c r="B285" s="24" t="s">
        <v>350</v>
      </c>
      <c r="C285" s="28">
        <v>4</v>
      </c>
      <c r="D285" s="29">
        <v>6131.91</v>
      </c>
      <c r="E285" s="26">
        <v>0.5</v>
      </c>
      <c r="F285" s="27">
        <f t="shared" si="4"/>
        <v>3065.955</v>
      </c>
    </row>
    <row r="286" ht="31.5" customHeight="1" spans="1:6">
      <c r="A286" s="23">
        <v>282</v>
      </c>
      <c r="B286" s="24" t="s">
        <v>351</v>
      </c>
      <c r="C286" s="28">
        <v>4</v>
      </c>
      <c r="D286" s="29">
        <v>3488.31</v>
      </c>
      <c r="E286" s="26">
        <v>0.5</v>
      </c>
      <c r="F286" s="27">
        <f t="shared" si="4"/>
        <v>1744.155</v>
      </c>
    </row>
    <row r="287" ht="31.5" customHeight="1" spans="1:6">
      <c r="A287" s="23">
        <v>283</v>
      </c>
      <c r="B287" s="24" t="s">
        <v>352</v>
      </c>
      <c r="C287" s="28">
        <v>4</v>
      </c>
      <c r="D287" s="29">
        <v>2860</v>
      </c>
      <c r="E287" s="26">
        <v>0.5</v>
      </c>
      <c r="F287" s="27">
        <f t="shared" si="4"/>
        <v>1430</v>
      </c>
    </row>
    <row r="288" ht="31.5" customHeight="1" spans="1:6">
      <c r="A288" s="23">
        <v>284</v>
      </c>
      <c r="B288" s="24" t="s">
        <v>353</v>
      </c>
      <c r="C288" s="28">
        <v>4</v>
      </c>
      <c r="D288" s="29">
        <v>2821.06</v>
      </c>
      <c r="E288" s="26">
        <v>0.5</v>
      </c>
      <c r="F288" s="27">
        <f t="shared" si="4"/>
        <v>1410.53</v>
      </c>
    </row>
    <row r="289" ht="31.5" customHeight="1" spans="1:6">
      <c r="A289" s="23">
        <v>285</v>
      </c>
      <c r="B289" s="24" t="s">
        <v>354</v>
      </c>
      <c r="C289" s="28">
        <v>4</v>
      </c>
      <c r="D289" s="29">
        <v>3425.08</v>
      </c>
      <c r="E289" s="26">
        <v>0.5</v>
      </c>
      <c r="F289" s="27">
        <f t="shared" si="4"/>
        <v>1712.54</v>
      </c>
    </row>
    <row r="290" ht="31.5" customHeight="1" spans="1:6">
      <c r="A290" s="23">
        <v>286</v>
      </c>
      <c r="B290" s="24" t="s">
        <v>355</v>
      </c>
      <c r="C290" s="28">
        <v>4</v>
      </c>
      <c r="D290" s="29">
        <v>2800.79</v>
      </c>
      <c r="E290" s="26">
        <v>0.5</v>
      </c>
      <c r="F290" s="27">
        <f t="shared" si="4"/>
        <v>1400.395</v>
      </c>
    </row>
    <row r="291" ht="31.5" customHeight="1" spans="1:6">
      <c r="A291" s="23">
        <v>287</v>
      </c>
      <c r="B291" s="24" t="s">
        <v>356</v>
      </c>
      <c r="C291" s="28">
        <v>4</v>
      </c>
      <c r="D291" s="29">
        <v>2559.45</v>
      </c>
      <c r="E291" s="26">
        <v>0.5</v>
      </c>
      <c r="F291" s="27">
        <f t="shared" si="4"/>
        <v>1279.725</v>
      </c>
    </row>
    <row r="292" ht="31.5" customHeight="1" spans="1:6">
      <c r="A292" s="23">
        <v>288</v>
      </c>
      <c r="B292" s="24" t="s">
        <v>357</v>
      </c>
      <c r="C292" s="28">
        <v>4</v>
      </c>
      <c r="D292" s="29">
        <v>1219.86</v>
      </c>
      <c r="E292" s="26">
        <v>0.5</v>
      </c>
      <c r="F292" s="27">
        <f t="shared" si="4"/>
        <v>609.93</v>
      </c>
    </row>
    <row r="293" ht="31.5" customHeight="1" spans="1:6">
      <c r="A293" s="23">
        <v>289</v>
      </c>
      <c r="B293" s="24" t="s">
        <v>358</v>
      </c>
      <c r="C293" s="28">
        <v>4</v>
      </c>
      <c r="D293" s="29">
        <v>5628.14</v>
      </c>
      <c r="E293" s="26">
        <v>0.5</v>
      </c>
      <c r="F293" s="27">
        <f t="shared" si="4"/>
        <v>2814.07</v>
      </c>
    </row>
    <row r="294" ht="31.5" customHeight="1" spans="1:6">
      <c r="A294" s="23">
        <v>290</v>
      </c>
      <c r="B294" s="24" t="s">
        <v>359</v>
      </c>
      <c r="C294" s="28">
        <v>4</v>
      </c>
      <c r="D294" s="29">
        <v>2569.05</v>
      </c>
      <c r="E294" s="26">
        <v>0.5</v>
      </c>
      <c r="F294" s="27">
        <f t="shared" si="4"/>
        <v>1284.525</v>
      </c>
    </row>
    <row r="295" ht="31.5" customHeight="1" spans="1:6">
      <c r="A295" s="23">
        <v>291</v>
      </c>
      <c r="B295" s="24" t="s">
        <v>360</v>
      </c>
      <c r="C295" s="28">
        <v>3</v>
      </c>
      <c r="D295" s="29">
        <v>3900.45</v>
      </c>
      <c r="E295" s="26">
        <v>0.5</v>
      </c>
      <c r="F295" s="27">
        <f t="shared" si="4"/>
        <v>1950.225</v>
      </c>
    </row>
    <row r="296" ht="31.5" customHeight="1" spans="1:6">
      <c r="A296" s="23">
        <v>292</v>
      </c>
      <c r="B296" s="24" t="s">
        <v>361</v>
      </c>
      <c r="C296" s="28">
        <v>3</v>
      </c>
      <c r="D296" s="29">
        <v>1406.05</v>
      </c>
      <c r="E296" s="26">
        <v>0.5</v>
      </c>
      <c r="F296" s="27">
        <f t="shared" si="4"/>
        <v>703.025</v>
      </c>
    </row>
    <row r="297" ht="31.5" customHeight="1" spans="1:6">
      <c r="A297" s="23">
        <v>293</v>
      </c>
      <c r="B297" s="24" t="s">
        <v>362</v>
      </c>
      <c r="C297" s="28">
        <v>3</v>
      </c>
      <c r="D297" s="29">
        <v>1726.56</v>
      </c>
      <c r="E297" s="26">
        <v>0.5</v>
      </c>
      <c r="F297" s="27">
        <f t="shared" si="4"/>
        <v>863.28</v>
      </c>
    </row>
    <row r="298" ht="31.5" customHeight="1" spans="1:6">
      <c r="A298" s="23">
        <v>294</v>
      </c>
      <c r="B298" s="24" t="s">
        <v>363</v>
      </c>
      <c r="C298" s="28">
        <v>3</v>
      </c>
      <c r="D298" s="29">
        <v>2187.38</v>
      </c>
      <c r="E298" s="26">
        <v>0.5</v>
      </c>
      <c r="F298" s="27">
        <f t="shared" si="4"/>
        <v>1093.69</v>
      </c>
    </row>
    <row r="299" ht="31.5" customHeight="1" spans="1:6">
      <c r="A299" s="23">
        <v>295</v>
      </c>
      <c r="B299" s="24" t="s">
        <v>364</v>
      </c>
      <c r="C299" s="28">
        <v>3</v>
      </c>
      <c r="D299" s="29">
        <v>2415.6</v>
      </c>
      <c r="E299" s="26">
        <v>0.5</v>
      </c>
      <c r="F299" s="27">
        <f t="shared" si="4"/>
        <v>1207.8</v>
      </c>
    </row>
    <row r="300" ht="31.5" customHeight="1" spans="1:6">
      <c r="A300" s="23">
        <v>296</v>
      </c>
      <c r="B300" s="24" t="s">
        <v>365</v>
      </c>
      <c r="C300" s="28">
        <v>3</v>
      </c>
      <c r="D300" s="29">
        <v>2311.2</v>
      </c>
      <c r="E300" s="26">
        <v>0.5</v>
      </c>
      <c r="F300" s="27">
        <f t="shared" si="4"/>
        <v>1155.6</v>
      </c>
    </row>
    <row r="301" ht="31.5" customHeight="1" spans="1:6">
      <c r="A301" s="23">
        <v>297</v>
      </c>
      <c r="B301" s="24" t="s">
        <v>366</v>
      </c>
      <c r="C301" s="28">
        <v>2</v>
      </c>
      <c r="D301" s="29">
        <v>927.6</v>
      </c>
      <c r="E301" s="26">
        <v>0.5</v>
      </c>
      <c r="F301" s="27">
        <f t="shared" si="4"/>
        <v>463.8</v>
      </c>
    </row>
    <row r="302" ht="31.5" customHeight="1" spans="1:6">
      <c r="A302" s="23">
        <v>298</v>
      </c>
      <c r="B302" s="24" t="s">
        <v>367</v>
      </c>
      <c r="C302" s="28">
        <v>2</v>
      </c>
      <c r="D302" s="29">
        <v>1099.2</v>
      </c>
      <c r="E302" s="26">
        <v>0.5</v>
      </c>
      <c r="F302" s="27">
        <f t="shared" si="4"/>
        <v>549.6</v>
      </c>
    </row>
    <row r="303" ht="31.5" customHeight="1" spans="1:6">
      <c r="A303" s="23">
        <v>299</v>
      </c>
      <c r="B303" s="24" t="s">
        <v>368</v>
      </c>
      <c r="C303" s="28">
        <v>2</v>
      </c>
      <c r="D303" s="29">
        <v>1200.22</v>
      </c>
      <c r="E303" s="26">
        <v>0.5</v>
      </c>
      <c r="F303" s="27">
        <f t="shared" si="4"/>
        <v>600.11</v>
      </c>
    </row>
    <row r="304" ht="31.5" customHeight="1" spans="1:6">
      <c r="A304" s="23">
        <v>300</v>
      </c>
      <c r="B304" s="24" t="s">
        <v>369</v>
      </c>
      <c r="C304" s="28">
        <v>2</v>
      </c>
      <c r="D304" s="29">
        <v>960</v>
      </c>
      <c r="E304" s="26">
        <v>0.5</v>
      </c>
      <c r="F304" s="27">
        <f t="shared" si="4"/>
        <v>480</v>
      </c>
    </row>
    <row r="305" ht="31.5" customHeight="1" spans="1:6">
      <c r="A305" s="23">
        <v>301</v>
      </c>
      <c r="B305" s="24" t="s">
        <v>370</v>
      </c>
      <c r="C305" s="28">
        <v>2</v>
      </c>
      <c r="D305" s="29">
        <v>2157.6</v>
      </c>
      <c r="E305" s="26">
        <v>0.5</v>
      </c>
      <c r="F305" s="27">
        <f t="shared" si="4"/>
        <v>1078.8</v>
      </c>
    </row>
    <row r="306" ht="31.5" customHeight="1" spans="1:6">
      <c r="A306" s="23">
        <v>302</v>
      </c>
      <c r="B306" s="24" t="s">
        <v>371</v>
      </c>
      <c r="C306" s="28">
        <v>2</v>
      </c>
      <c r="D306" s="29">
        <v>955.88</v>
      </c>
      <c r="E306" s="26">
        <v>0.5</v>
      </c>
      <c r="F306" s="27">
        <f t="shared" si="4"/>
        <v>477.94</v>
      </c>
    </row>
    <row r="307" ht="31.5" customHeight="1" spans="1:6">
      <c r="A307" s="23">
        <v>303</v>
      </c>
      <c r="B307" s="24" t="s">
        <v>372</v>
      </c>
      <c r="C307" s="28">
        <v>2</v>
      </c>
      <c r="D307" s="29">
        <v>5986.56</v>
      </c>
      <c r="E307" s="26">
        <v>0.5</v>
      </c>
      <c r="F307" s="27">
        <f t="shared" si="4"/>
        <v>2993.28</v>
      </c>
    </row>
    <row r="308" ht="31.5" customHeight="1" spans="1:6">
      <c r="A308" s="23">
        <v>304</v>
      </c>
      <c r="B308" s="24" t="s">
        <v>373</v>
      </c>
      <c r="C308" s="28">
        <v>2</v>
      </c>
      <c r="D308" s="29">
        <v>1811.58</v>
      </c>
      <c r="E308" s="26">
        <v>0.5</v>
      </c>
      <c r="F308" s="27">
        <f t="shared" si="4"/>
        <v>905.79</v>
      </c>
    </row>
    <row r="309" ht="31.5" customHeight="1" spans="1:6">
      <c r="A309" s="23">
        <v>305</v>
      </c>
      <c r="B309" s="24" t="s">
        <v>374</v>
      </c>
      <c r="C309" s="28">
        <v>2</v>
      </c>
      <c r="D309" s="29">
        <v>2871</v>
      </c>
      <c r="E309" s="26">
        <v>0.5</v>
      </c>
      <c r="F309" s="27">
        <f t="shared" si="4"/>
        <v>1435.5</v>
      </c>
    </row>
    <row r="310" ht="31.5" customHeight="1" spans="1:6">
      <c r="A310" s="23">
        <v>306</v>
      </c>
      <c r="B310" s="24" t="s">
        <v>375</v>
      </c>
      <c r="C310" s="28">
        <v>2</v>
      </c>
      <c r="D310" s="29">
        <v>927.6</v>
      </c>
      <c r="E310" s="26">
        <v>0.5</v>
      </c>
      <c r="F310" s="27">
        <f t="shared" si="4"/>
        <v>463.8</v>
      </c>
    </row>
    <row r="311" ht="31.5" customHeight="1" spans="1:6">
      <c r="A311" s="23">
        <v>307</v>
      </c>
      <c r="B311" s="24" t="s">
        <v>376</v>
      </c>
      <c r="C311" s="28">
        <v>2</v>
      </c>
      <c r="D311" s="29">
        <v>927.6</v>
      </c>
      <c r="E311" s="26">
        <v>0.5</v>
      </c>
      <c r="F311" s="27">
        <f t="shared" si="4"/>
        <v>463.8</v>
      </c>
    </row>
    <row r="312" ht="31.5" customHeight="1" spans="1:6">
      <c r="A312" s="23">
        <v>308</v>
      </c>
      <c r="B312" s="24" t="s">
        <v>377</v>
      </c>
      <c r="C312" s="28">
        <v>2</v>
      </c>
      <c r="D312" s="29">
        <v>1095.18</v>
      </c>
      <c r="E312" s="26">
        <v>0.5</v>
      </c>
      <c r="F312" s="27">
        <f t="shared" si="4"/>
        <v>547.59</v>
      </c>
    </row>
    <row r="313" ht="31.5" customHeight="1" spans="1:6">
      <c r="A313" s="23">
        <v>309</v>
      </c>
      <c r="B313" s="24" t="s">
        <v>378</v>
      </c>
      <c r="C313" s="28">
        <v>2</v>
      </c>
      <c r="D313" s="29">
        <v>4868.58</v>
      </c>
      <c r="E313" s="26">
        <v>0.5</v>
      </c>
      <c r="F313" s="27">
        <f t="shared" si="4"/>
        <v>2434.29</v>
      </c>
    </row>
    <row r="314" ht="31.5" customHeight="1" spans="1:6">
      <c r="A314" s="23">
        <v>310</v>
      </c>
      <c r="B314" s="24" t="s">
        <v>379</v>
      </c>
      <c r="C314" s="28">
        <v>2</v>
      </c>
      <c r="D314" s="29">
        <v>4241.7</v>
      </c>
      <c r="E314" s="26">
        <v>0.5</v>
      </c>
      <c r="F314" s="27">
        <f t="shared" si="4"/>
        <v>2120.85</v>
      </c>
    </row>
    <row r="315" ht="31.5" customHeight="1" spans="1:6">
      <c r="A315" s="23">
        <v>311</v>
      </c>
      <c r="B315" s="24" t="s">
        <v>380</v>
      </c>
      <c r="C315" s="28">
        <v>2</v>
      </c>
      <c r="D315" s="29">
        <v>2363.46</v>
      </c>
      <c r="E315" s="26">
        <v>0.5</v>
      </c>
      <c r="F315" s="27">
        <f t="shared" si="4"/>
        <v>1181.73</v>
      </c>
    </row>
    <row r="316" ht="31.5" customHeight="1" spans="1:6">
      <c r="A316" s="23">
        <v>312</v>
      </c>
      <c r="B316" s="24" t="s">
        <v>381</v>
      </c>
      <c r="C316" s="28">
        <v>2</v>
      </c>
      <c r="D316" s="29">
        <v>2688.29</v>
      </c>
      <c r="E316" s="26">
        <v>0.5</v>
      </c>
      <c r="F316" s="27">
        <f t="shared" si="4"/>
        <v>1344.145</v>
      </c>
    </row>
    <row r="317" ht="31.5" customHeight="1" spans="1:6">
      <c r="A317" s="23">
        <v>313</v>
      </c>
      <c r="B317" s="24" t="s">
        <v>382</v>
      </c>
      <c r="C317" s="28">
        <v>1</v>
      </c>
      <c r="D317" s="29">
        <v>547.2</v>
      </c>
      <c r="E317" s="26">
        <v>0.5</v>
      </c>
      <c r="F317" s="27">
        <f t="shared" si="4"/>
        <v>273.6</v>
      </c>
    </row>
    <row r="318" ht="31.5" customHeight="1" spans="1:6">
      <c r="A318" s="23">
        <v>314</v>
      </c>
      <c r="B318" s="24" t="s">
        <v>383</v>
      </c>
      <c r="C318" s="28">
        <v>1</v>
      </c>
      <c r="D318" s="29">
        <v>993.4</v>
      </c>
      <c r="E318" s="26">
        <v>0.5</v>
      </c>
      <c r="F318" s="27">
        <f t="shared" si="4"/>
        <v>496.7</v>
      </c>
    </row>
    <row r="319" ht="31.5" customHeight="1" spans="1:6">
      <c r="A319" s="23">
        <v>315</v>
      </c>
      <c r="B319" s="24" t="s">
        <v>384</v>
      </c>
      <c r="C319" s="28">
        <v>1</v>
      </c>
      <c r="D319" s="29">
        <v>710.4</v>
      </c>
      <c r="E319" s="26">
        <v>0.5</v>
      </c>
      <c r="F319" s="27">
        <f t="shared" si="4"/>
        <v>355.2</v>
      </c>
    </row>
    <row r="320" ht="31.5" customHeight="1" spans="1:6">
      <c r="A320" s="23">
        <v>316</v>
      </c>
      <c r="B320" s="24" t="s">
        <v>385</v>
      </c>
      <c r="C320" s="28">
        <v>1</v>
      </c>
      <c r="D320" s="29">
        <v>6397.17</v>
      </c>
      <c r="E320" s="26">
        <v>0.5</v>
      </c>
      <c r="F320" s="27">
        <f t="shared" si="4"/>
        <v>3198.585</v>
      </c>
    </row>
    <row r="321" ht="31.5" customHeight="1" spans="1:6">
      <c r="A321" s="23">
        <v>317</v>
      </c>
      <c r="B321" s="24" t="s">
        <v>386</v>
      </c>
      <c r="C321" s="28">
        <v>1</v>
      </c>
      <c r="D321" s="29">
        <v>501</v>
      </c>
      <c r="E321" s="26">
        <v>0.5</v>
      </c>
      <c r="F321" s="27">
        <f t="shared" si="4"/>
        <v>250.5</v>
      </c>
    </row>
    <row r="322" ht="31.5" customHeight="1" spans="1:6">
      <c r="A322" s="32" t="s">
        <v>387</v>
      </c>
      <c r="B322" s="32"/>
      <c r="C322" s="32">
        <f>SUM(C5:C321)</f>
        <v>27010</v>
      </c>
      <c r="D322" s="32">
        <f>SUM(D5:D321)</f>
        <v>27932641.21</v>
      </c>
      <c r="E322" s="33"/>
      <c r="F322" s="34">
        <v>13966335</v>
      </c>
    </row>
  </sheetData>
  <mergeCells count="2">
    <mergeCell ref="A3:F3"/>
    <mergeCell ref="A322:B322"/>
  </mergeCells>
  <printOptions horizontalCentered="1"/>
  <pageMargins left="0.708333333333333" right="0.708333333333333" top="0.747916666666667" bottom="0.747916666666667" header="0.314583333333333" footer="0.314583333333333"/>
  <pageSetup paperSize="8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tabSelected="1" workbookViewId="0">
      <selection activeCell="F6" sqref="F6"/>
    </sheetView>
  </sheetViews>
  <sheetFormatPr defaultColWidth="9" defaultRowHeight="13.5" outlineLevelCol="6"/>
  <cols>
    <col min="2" max="2" width="34.625" customWidth="1"/>
    <col min="3" max="3" width="11.5" customWidth="1"/>
    <col min="4" max="4" width="12.625" customWidth="1"/>
    <col min="5" max="5" width="13.125" customWidth="1"/>
    <col min="6" max="6" width="11.5" customWidth="1"/>
    <col min="7" max="7" width="12.875" customWidth="1"/>
  </cols>
  <sheetData>
    <row r="1" ht="18.75" customHeight="1" spans="1:2">
      <c r="A1" s="2" t="s">
        <v>388</v>
      </c>
      <c r="B1" s="2"/>
    </row>
    <row r="2" ht="45.75" customHeight="1" spans="1:7">
      <c r="A2" s="3" t="s">
        <v>389</v>
      </c>
      <c r="B2" s="3"/>
      <c r="C2" s="3"/>
      <c r="D2" s="3"/>
      <c r="E2" s="3"/>
      <c r="F2" s="3"/>
      <c r="G2" s="3"/>
    </row>
    <row r="3" s="1" customFormat="1" ht="59.25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7</v>
      </c>
      <c r="F3" s="5" t="s">
        <v>8</v>
      </c>
      <c r="G3" s="5" t="s">
        <v>9</v>
      </c>
    </row>
    <row r="4" ht="27" customHeight="1" spans="1:7">
      <c r="A4" s="6">
        <v>1</v>
      </c>
      <c r="B4" s="7" t="s">
        <v>390</v>
      </c>
      <c r="C4" s="8">
        <v>132</v>
      </c>
      <c r="D4" s="8">
        <v>118</v>
      </c>
      <c r="E4" s="8">
        <v>88843.81</v>
      </c>
      <c r="F4" s="9">
        <v>1</v>
      </c>
      <c r="G4" s="10">
        <v>88843.81</v>
      </c>
    </row>
    <row r="5" ht="27" customHeight="1" spans="1:7">
      <c r="A5" s="6">
        <v>2</v>
      </c>
      <c r="B5" s="7" t="s">
        <v>391</v>
      </c>
      <c r="C5" s="8">
        <v>261</v>
      </c>
      <c r="D5" s="8">
        <v>246</v>
      </c>
      <c r="E5" s="8">
        <v>536714.35</v>
      </c>
      <c r="F5" s="9">
        <v>1</v>
      </c>
      <c r="G5" s="10">
        <v>536714.35</v>
      </c>
    </row>
    <row r="6" ht="27" customHeight="1" spans="1:7">
      <c r="A6" s="6">
        <v>3</v>
      </c>
      <c r="B6" s="7" t="s">
        <v>392</v>
      </c>
      <c r="C6" s="8">
        <v>20</v>
      </c>
      <c r="D6" s="8">
        <v>19</v>
      </c>
      <c r="E6" s="8">
        <v>15570.22</v>
      </c>
      <c r="F6" s="9">
        <v>1</v>
      </c>
      <c r="G6" s="10">
        <v>15570.22</v>
      </c>
    </row>
    <row r="7" ht="27" customHeight="1" spans="1:7">
      <c r="A7" s="6">
        <v>4</v>
      </c>
      <c r="B7" s="7" t="s">
        <v>393</v>
      </c>
      <c r="C7" s="8">
        <v>65</v>
      </c>
      <c r="D7" s="8">
        <v>64</v>
      </c>
      <c r="E7" s="8">
        <v>49595.24</v>
      </c>
      <c r="F7" s="9">
        <v>1</v>
      </c>
      <c r="G7" s="10">
        <v>49595.24</v>
      </c>
    </row>
    <row r="8" ht="27" customHeight="1" spans="1:7">
      <c r="A8" s="11" t="s">
        <v>51</v>
      </c>
      <c r="B8" s="12"/>
      <c r="C8" s="13">
        <f>SUM(C4:C7)</f>
        <v>478</v>
      </c>
      <c r="D8" s="13">
        <f>SUM(D4:D7)</f>
        <v>447</v>
      </c>
      <c r="E8" s="13">
        <f>SUM(E4:E7)</f>
        <v>690723.62</v>
      </c>
      <c r="F8" s="13"/>
      <c r="G8" s="13">
        <v>690723</v>
      </c>
    </row>
    <row r="9" ht="15" customHeight="1" spans="1:7">
      <c r="A9" s="14"/>
      <c r="B9" s="14"/>
      <c r="C9" s="14"/>
      <c r="D9" s="14"/>
      <c r="E9" s="14"/>
      <c r="F9" s="15"/>
      <c r="G9" s="16"/>
    </row>
  </sheetData>
  <mergeCells count="3">
    <mergeCell ref="A1:B1"/>
    <mergeCell ref="A2:G2"/>
    <mergeCell ref="A8:B8"/>
  </mergeCells>
  <printOptions horizontalCentered="1"/>
  <pageMargins left="0.747916666666667" right="0.747916666666667" top="0.786805555555556" bottom="0.314583333333333" header="0.314583333333333" footer="0.314583333333333"/>
  <pageSetup paperSize="8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500人以上100%</vt:lpstr>
      <vt:lpstr>500人以上70%</vt:lpstr>
      <vt:lpstr>500人以下50%</vt:lpstr>
      <vt:lpstr>500人以下 100%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hbjyj-005</dc:creator>
  <cp:lastModifiedBy>Administrator</cp:lastModifiedBy>
  <dcterms:created xsi:type="dcterms:W3CDTF">2020-05-12T01:26:00Z</dcterms:created>
  <cp:lastPrinted>2020-06-05T05:07:00Z</cp:lastPrinted>
  <dcterms:modified xsi:type="dcterms:W3CDTF">2020-06-09T01:50:55Z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